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'Munka1'!$A$1:$E$109</definedName>
  </definedNames>
  <calcPr fullCalcOnLoad="1"/>
</workbook>
</file>

<file path=xl/sharedStrings.xml><?xml version="1.0" encoding="utf-8"?>
<sst xmlns="http://schemas.openxmlformats.org/spreadsheetml/2006/main" count="64" uniqueCount="64">
  <si>
    <t>1201 Budapest,</t>
  </si>
  <si>
    <t>Török Fl. u. 228.</t>
  </si>
  <si>
    <t>Tel.,fax: 283-0194</t>
  </si>
  <si>
    <t>BEVÉTELEK</t>
  </si>
  <si>
    <t>TERV</t>
  </si>
  <si>
    <t>3. Téritési díjak</t>
  </si>
  <si>
    <t>4.Kamat bevétel</t>
  </si>
  <si>
    <t>6.Pályázatokon nyerhető</t>
  </si>
  <si>
    <t>7. Vállalati adományok</t>
  </si>
  <si>
    <t>8.egyéni adományok</t>
  </si>
  <si>
    <t>9. Egyéb bevételek</t>
  </si>
  <si>
    <t>SZJA 1%</t>
  </si>
  <si>
    <t>KIADÁSOK</t>
  </si>
  <si>
    <t xml:space="preserve">1. Készletbeszerzés, </t>
  </si>
  <si>
    <t>2.Anyagjell. Szolg.</t>
  </si>
  <si>
    <t>belföldi utazás, szállítás</t>
  </si>
  <si>
    <t>könyv, folyóirat</t>
  </si>
  <si>
    <t>posta ktg.</t>
  </si>
  <si>
    <t>Kurátor kft. kezelési ktg.</t>
  </si>
  <si>
    <t>bank ktg.</t>
  </si>
  <si>
    <t>tisztítószerek</t>
  </si>
  <si>
    <t>élelmiszer vásárlás</t>
  </si>
  <si>
    <t>berendezés javít. Ktg.</t>
  </si>
  <si>
    <t>gk. üzem, javítás</t>
  </si>
  <si>
    <t>Közüzemi díjak</t>
  </si>
  <si>
    <t>gáz</t>
  </si>
  <si>
    <t>villany</t>
  </si>
  <si>
    <t>víz-csatorna</t>
  </si>
  <si>
    <t>Főkefe, kéményseprő</t>
  </si>
  <si>
    <t>3. Bérköltségek</t>
  </si>
  <si>
    <t>5.Személyi jellegű egyéb</t>
  </si>
  <si>
    <t>6.szakértői díjak</t>
  </si>
  <si>
    <t>7. Egyéb ktg.</t>
  </si>
  <si>
    <t>épületek felújítása</t>
  </si>
  <si>
    <t>kiadások összesen:</t>
  </si>
  <si>
    <t>bevételek összesen:</t>
  </si>
  <si>
    <t>kiadás:</t>
  </si>
  <si>
    <t xml:space="preserve">    bevétel:</t>
  </si>
  <si>
    <t>egyenleg:</t>
  </si>
  <si>
    <t xml:space="preserve">jutalom, </t>
  </si>
  <si>
    <t>E.Ü. Szolg. Megbízás</t>
  </si>
  <si>
    <t>Haraszti István</t>
  </si>
  <si>
    <t>Kliensek támogatása</t>
  </si>
  <si>
    <t>oktatás, továbbképzés</t>
  </si>
  <si>
    <t>munkaruha</t>
  </si>
  <si>
    <t>biztosítás</t>
  </si>
  <si>
    <t>egyéb szolgált.</t>
  </si>
  <si>
    <t xml:space="preserve"> </t>
  </si>
  <si>
    <t>éves bevétel</t>
  </si>
  <si>
    <t>nyomtatványok, irodaszer</t>
  </si>
  <si>
    <t>teljes mu.idős alkalm.</t>
  </si>
  <si>
    <t>étk. hozzájárulás</t>
  </si>
  <si>
    <t>BKV bérlet</t>
  </si>
  <si>
    <t>tábor</t>
  </si>
  <si>
    <t>Normatív támogatás</t>
  </si>
  <si>
    <t>228. "öregház"</t>
  </si>
  <si>
    <t>257 Új ház"</t>
  </si>
  <si>
    <t>bérjárulékok</t>
  </si>
  <si>
    <t>telefon -internet</t>
  </si>
  <si>
    <t>1. 2014. záró egyenleg</t>
  </si>
  <si>
    <t>2. napirend</t>
  </si>
  <si>
    <t>Javaslat a 2017. évi költségvetésre</t>
  </si>
  <si>
    <t>5. Ker.-i Önkorm.ellátási</t>
  </si>
  <si>
    <t>Budapest, 2017.04.03.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</si>
</sst>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4" fontId="0" fillId="0" borderId="10" xfId="55" applyFont="1" applyBorder="1" applyAlignment="1">
      <alignment horizontal="right"/>
    </xf>
    <xf numFmtId="44" fontId="2" fillId="0" borderId="10" xfId="55" applyFont="1" applyBorder="1" applyAlignment="1">
      <alignment horizontal="right"/>
    </xf>
    <xf numFmtId="44" fontId="0" fillId="0" borderId="0" xfId="55" applyFont="1" applyAlignment="1">
      <alignment horizontal="right"/>
    </xf>
    <xf numFmtId="43" fontId="0" fillId="0" borderId="0" xfId="46" applyFont="1" applyAlignment="1">
      <alignment/>
    </xf>
    <xf numFmtId="43" fontId="0" fillId="0" borderId="10" xfId="46" applyFont="1" applyBorder="1" applyAlignment="1">
      <alignment/>
    </xf>
    <xf numFmtId="43" fontId="2" fillId="0" borderId="10" xfId="46" applyFont="1" applyBorder="1" applyAlignment="1">
      <alignment/>
    </xf>
    <xf numFmtId="44" fontId="2" fillId="0" borderId="10" xfId="55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2</xdr:col>
      <xdr:colOff>9525</xdr:colOff>
      <xdr:row>3</xdr:row>
      <xdr:rowOff>95250</xdr:rowOff>
    </xdr:to>
    <xdr:pic>
      <xdr:nvPicPr>
        <xdr:cNvPr id="1" name="Picture 1" descr="logo-ki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2962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4"/>
  <sheetViews>
    <sheetView tabSelected="1" view="pageBreakPreview" zoomScaleSheetLayoutView="100" zoomScalePageLayoutView="0" workbookViewId="0" topLeftCell="A61">
      <selection activeCell="D83" sqref="D83"/>
    </sheetView>
  </sheetViews>
  <sheetFormatPr defaultColWidth="9.00390625" defaultRowHeight="12.75"/>
  <cols>
    <col min="1" max="1" width="21.125" style="0" customWidth="1"/>
    <col min="2" max="3" width="18.125" style="2" customWidth="1"/>
    <col min="4" max="4" width="17.125" style="13" customWidth="1"/>
    <col min="5" max="5" width="17.125" style="0" bestFit="1" customWidth="1"/>
  </cols>
  <sheetData>
    <row r="3" ht="12.75">
      <c r="D3" s="13" t="s">
        <v>60</v>
      </c>
    </row>
    <row r="5" ht="12.75">
      <c r="A5" s="1" t="s">
        <v>0</v>
      </c>
    </row>
    <row r="6" ht="12.75">
      <c r="A6" s="1" t="s">
        <v>1</v>
      </c>
    </row>
    <row r="7" ht="12.75">
      <c r="A7" s="1" t="s">
        <v>2</v>
      </c>
    </row>
    <row r="9" ht="12" customHeight="1"/>
    <row r="10" spans="1:4" s="4" customFormat="1" ht="12.75">
      <c r="A10" s="20" t="s">
        <v>61</v>
      </c>
      <c r="B10" s="21"/>
      <c r="C10" s="21"/>
      <c r="D10" s="21"/>
    </row>
    <row r="11" spans="2:4" s="4" customFormat="1" ht="12.75">
      <c r="B11" s="18"/>
      <c r="C11" s="5"/>
      <c r="D11" s="14"/>
    </row>
    <row r="12" spans="1:4" s="4" customFormat="1" ht="12.75">
      <c r="A12" s="6" t="s">
        <v>3</v>
      </c>
      <c r="B12" s="7" t="s">
        <v>4</v>
      </c>
      <c r="C12" s="7" t="s">
        <v>55</v>
      </c>
      <c r="D12" s="15" t="s">
        <v>56</v>
      </c>
    </row>
    <row r="13" spans="1:4" s="4" customFormat="1" ht="12.75">
      <c r="A13" s="4" t="s">
        <v>59</v>
      </c>
      <c r="B13" s="10">
        <v>59008845</v>
      </c>
      <c r="C13" s="10"/>
      <c r="D13" s="14"/>
    </row>
    <row r="14" spans="1:4" s="4" customFormat="1" ht="12.75">
      <c r="A14" s="4" t="s">
        <v>54</v>
      </c>
      <c r="B14" s="10">
        <v>56000000</v>
      </c>
      <c r="C14" s="10">
        <v>28000000</v>
      </c>
      <c r="D14" s="10">
        <v>28000000</v>
      </c>
    </row>
    <row r="15" spans="1:4" s="4" customFormat="1" ht="12.75">
      <c r="A15" s="4" t="s">
        <v>5</v>
      </c>
      <c r="B15" s="10">
        <v>3000000</v>
      </c>
      <c r="C15" s="10">
        <v>1500000</v>
      </c>
      <c r="D15" s="14">
        <v>1500000</v>
      </c>
    </row>
    <row r="16" spans="1:4" s="4" customFormat="1" ht="12.75">
      <c r="A16" s="4" t="s">
        <v>6</v>
      </c>
      <c r="B16" s="10">
        <v>2000000</v>
      </c>
      <c r="C16" s="10"/>
      <c r="D16" s="14">
        <v>2000000</v>
      </c>
    </row>
    <row r="17" spans="1:4" s="4" customFormat="1" ht="12.75">
      <c r="A17" s="4" t="s">
        <v>62</v>
      </c>
      <c r="B17" s="10">
        <v>12000000</v>
      </c>
      <c r="C17" s="10">
        <v>6000000</v>
      </c>
      <c r="D17" s="10">
        <v>6000000</v>
      </c>
    </row>
    <row r="18" spans="1:4" s="4" customFormat="1" ht="12.75">
      <c r="A18" s="4" t="s">
        <v>7</v>
      </c>
      <c r="B18" s="10">
        <v>1000000</v>
      </c>
      <c r="C18" s="10" t="s">
        <v>47</v>
      </c>
      <c r="D18" s="14">
        <v>1000000</v>
      </c>
    </row>
    <row r="19" spans="1:4" s="4" customFormat="1" ht="12.75">
      <c r="A19" s="4" t="s">
        <v>8</v>
      </c>
      <c r="B19" s="10">
        <v>500000</v>
      </c>
      <c r="C19" s="10"/>
      <c r="D19" s="14">
        <v>500000</v>
      </c>
    </row>
    <row r="20" spans="1:4" s="4" customFormat="1" ht="12.75">
      <c r="A20" s="4" t="s">
        <v>9</v>
      </c>
      <c r="B20" s="10">
        <v>100000</v>
      </c>
      <c r="C20" s="10"/>
      <c r="D20" s="14">
        <v>100000</v>
      </c>
    </row>
    <row r="21" spans="1:4" s="4" customFormat="1" ht="12.75">
      <c r="A21" s="4" t="s">
        <v>10</v>
      </c>
      <c r="B21" s="10">
        <v>100000</v>
      </c>
      <c r="C21" s="10"/>
      <c r="D21" s="14">
        <v>100000</v>
      </c>
    </row>
    <row r="22" spans="1:4" s="4" customFormat="1" ht="12.75">
      <c r="A22" s="5" t="s">
        <v>11</v>
      </c>
      <c r="B22" s="10">
        <v>150000</v>
      </c>
      <c r="C22" s="10"/>
      <c r="D22" s="14">
        <v>150000</v>
      </c>
    </row>
    <row r="23" spans="1:4" s="4" customFormat="1" ht="0" customHeight="1" hidden="1">
      <c r="A23" s="5"/>
      <c r="B23" s="10"/>
      <c r="C23" s="10"/>
      <c r="D23" s="14"/>
    </row>
    <row r="24" spans="1:4" s="4" customFormat="1" ht="12.75" hidden="1">
      <c r="A24" s="5"/>
      <c r="B24" s="10"/>
      <c r="C24" s="10"/>
      <c r="D24" s="14"/>
    </row>
    <row r="25" spans="1:4" s="4" customFormat="1" ht="12.75">
      <c r="A25" s="5"/>
      <c r="B25" s="10"/>
      <c r="C25" s="10"/>
      <c r="D25" s="14"/>
    </row>
    <row r="26" spans="1:5" s="4" customFormat="1" ht="12.75">
      <c r="A26" s="5" t="s">
        <v>48</v>
      </c>
      <c r="B26" s="5"/>
      <c r="C26" s="16"/>
      <c r="D26" s="14"/>
      <c r="E26" s="17"/>
    </row>
    <row r="27" spans="1:5" s="4" customFormat="1" ht="12.75">
      <c r="A27" s="7" t="s">
        <v>35</v>
      </c>
      <c r="B27" s="11">
        <f>SUM(B13:B26)</f>
        <v>133858845</v>
      </c>
      <c r="C27" s="11"/>
      <c r="D27" s="15"/>
      <c r="E27" s="19"/>
    </row>
    <row r="28" spans="2:4" s="4" customFormat="1" ht="12.75">
      <c r="B28" s="5"/>
      <c r="C28" s="5"/>
      <c r="D28" s="14"/>
    </row>
    <row r="29" spans="1:4" s="4" customFormat="1" ht="12.75">
      <c r="A29" s="7" t="s">
        <v>12</v>
      </c>
      <c r="B29" s="5"/>
      <c r="C29" s="5"/>
      <c r="D29" s="14"/>
    </row>
    <row r="30" spans="1:4" s="4" customFormat="1" ht="12.75">
      <c r="A30" s="8" t="s">
        <v>13</v>
      </c>
      <c r="B30" s="10">
        <v>500000</v>
      </c>
      <c r="C30" s="10">
        <v>250000</v>
      </c>
      <c r="D30" s="14">
        <v>250000</v>
      </c>
    </row>
    <row r="31" spans="1:4" s="4" customFormat="1" ht="12.75">
      <c r="A31" s="8" t="s">
        <v>14</v>
      </c>
      <c r="B31" s="10"/>
      <c r="C31" s="10"/>
      <c r="D31" s="14"/>
    </row>
    <row r="32" spans="1:4" s="4" customFormat="1" ht="12.75">
      <c r="A32" s="5" t="s">
        <v>15</v>
      </c>
      <c r="B32" s="10">
        <v>200000</v>
      </c>
      <c r="C32" s="10">
        <v>100000</v>
      </c>
      <c r="D32" s="14">
        <v>100000</v>
      </c>
    </row>
    <row r="33" spans="1:4" s="4" customFormat="1" ht="12.75">
      <c r="A33" s="5" t="s">
        <v>16</v>
      </c>
      <c r="B33" s="10">
        <v>50000</v>
      </c>
      <c r="C33" s="10">
        <v>25000</v>
      </c>
      <c r="D33" s="14">
        <v>25000</v>
      </c>
    </row>
    <row r="34" spans="1:4" s="4" customFormat="1" ht="12.75">
      <c r="A34" s="5" t="s">
        <v>17</v>
      </c>
      <c r="B34" s="10">
        <v>150000</v>
      </c>
      <c r="C34" s="10">
        <v>75000</v>
      </c>
      <c r="D34" s="14">
        <v>75000</v>
      </c>
    </row>
    <row r="35" spans="1:4" s="4" customFormat="1" ht="12.75">
      <c r="A35" s="3" t="s">
        <v>18</v>
      </c>
      <c r="B35" s="10">
        <v>2400000</v>
      </c>
      <c r="C35" s="10">
        <v>1200000</v>
      </c>
      <c r="D35" s="10">
        <v>1200000</v>
      </c>
    </row>
    <row r="36" spans="1:4" s="4" customFormat="1" ht="12.75">
      <c r="A36" s="5" t="s">
        <v>19</v>
      </c>
      <c r="B36" s="10">
        <v>400000</v>
      </c>
      <c r="C36" s="10">
        <v>200000</v>
      </c>
      <c r="D36" s="10">
        <v>200000</v>
      </c>
    </row>
    <row r="37" spans="1:4" s="4" customFormat="1" ht="12.75">
      <c r="A37" s="5" t="s">
        <v>20</v>
      </c>
      <c r="B37" s="10">
        <v>400000</v>
      </c>
      <c r="C37" s="10">
        <v>200000</v>
      </c>
      <c r="D37" s="14">
        <v>200000</v>
      </c>
    </row>
    <row r="38" spans="1:4" s="4" customFormat="1" ht="12.75">
      <c r="A38" s="5" t="s">
        <v>49</v>
      </c>
      <c r="B38" s="10">
        <v>250000</v>
      </c>
      <c r="C38" s="10">
        <v>125000</v>
      </c>
      <c r="D38" s="14">
        <v>125000</v>
      </c>
    </row>
    <row r="39" spans="1:4" s="4" customFormat="1" ht="12.75">
      <c r="A39" s="5" t="s">
        <v>21</v>
      </c>
      <c r="B39" s="10">
        <v>2000000</v>
      </c>
      <c r="C39" s="10">
        <v>1000000</v>
      </c>
      <c r="D39" s="14">
        <v>1000000</v>
      </c>
    </row>
    <row r="40" spans="1:4" s="4" customFormat="1" ht="12.75">
      <c r="A40" s="5" t="s">
        <v>22</v>
      </c>
      <c r="B40" s="10">
        <v>1200000</v>
      </c>
      <c r="C40" s="10">
        <v>700000</v>
      </c>
      <c r="D40" s="14">
        <v>500000</v>
      </c>
    </row>
    <row r="41" spans="1:4" s="4" customFormat="1" ht="12.75">
      <c r="A41" s="5" t="s">
        <v>23</v>
      </c>
      <c r="B41" s="10">
        <v>1000000</v>
      </c>
      <c r="C41" s="10">
        <v>500000</v>
      </c>
      <c r="D41" s="14">
        <v>500000</v>
      </c>
    </row>
    <row r="42" spans="1:4" s="4" customFormat="1" ht="12.75">
      <c r="A42" s="5" t="s">
        <v>53</v>
      </c>
      <c r="B42" s="10">
        <v>350000</v>
      </c>
      <c r="C42" s="10">
        <v>175000</v>
      </c>
      <c r="D42" s="14">
        <v>175000</v>
      </c>
    </row>
    <row r="43" spans="1:4" s="4" customFormat="1" ht="12.75">
      <c r="A43" s="9" t="s">
        <v>24</v>
      </c>
      <c r="B43" s="10"/>
      <c r="C43" s="10"/>
      <c r="D43" s="14"/>
    </row>
    <row r="44" spans="1:4" s="4" customFormat="1" ht="12.75">
      <c r="A44" s="5" t="s">
        <v>25</v>
      </c>
      <c r="B44" s="10">
        <v>3000000</v>
      </c>
      <c r="C44" s="10">
        <v>1400000</v>
      </c>
      <c r="D44" s="14">
        <v>1600000</v>
      </c>
    </row>
    <row r="45" spans="1:4" s="4" customFormat="1" ht="12.75">
      <c r="A45" s="5" t="s">
        <v>26</v>
      </c>
      <c r="B45" s="10">
        <v>1800000</v>
      </c>
      <c r="C45" s="10">
        <v>700000</v>
      </c>
      <c r="D45" s="14">
        <v>1100000</v>
      </c>
    </row>
    <row r="46" spans="1:4" s="4" customFormat="1" ht="12.75">
      <c r="A46" s="5" t="s">
        <v>27</v>
      </c>
      <c r="B46" s="10">
        <v>2000000</v>
      </c>
      <c r="C46" s="10">
        <v>900000</v>
      </c>
      <c r="D46" s="14">
        <v>1100000</v>
      </c>
    </row>
    <row r="47" spans="1:4" s="4" customFormat="1" ht="12.75">
      <c r="A47" s="5" t="s">
        <v>28</v>
      </c>
      <c r="B47" s="10">
        <v>1100000</v>
      </c>
      <c r="C47" s="10">
        <v>600000</v>
      </c>
      <c r="D47" s="14">
        <v>500000</v>
      </c>
    </row>
    <row r="48" spans="1:4" s="4" customFormat="1" ht="12.75">
      <c r="A48" s="5" t="s">
        <v>58</v>
      </c>
      <c r="B48" s="10">
        <v>1000000</v>
      </c>
      <c r="C48" s="10">
        <v>400000</v>
      </c>
      <c r="D48" s="14">
        <v>600000</v>
      </c>
    </row>
    <row r="49" spans="1:4" s="4" customFormat="1" ht="12.75">
      <c r="A49" s="8" t="s">
        <v>29</v>
      </c>
      <c r="B49" s="10"/>
      <c r="C49" s="10"/>
      <c r="D49" s="14"/>
    </row>
    <row r="50" spans="1:4" s="4" customFormat="1" ht="12.75">
      <c r="A50" s="5" t="s">
        <v>50</v>
      </c>
      <c r="B50" s="10">
        <v>35000000</v>
      </c>
      <c r="C50" s="10">
        <v>17500000</v>
      </c>
      <c r="D50" s="10">
        <v>17500000</v>
      </c>
    </row>
    <row r="51" spans="1:4" s="4" customFormat="1" ht="12.75">
      <c r="A51" s="5" t="s">
        <v>39</v>
      </c>
      <c r="B51" s="10">
        <v>2000000</v>
      </c>
      <c r="C51" s="10">
        <v>1000000</v>
      </c>
      <c r="D51" s="14">
        <v>1000000</v>
      </c>
    </row>
    <row r="52" spans="1:4" s="4" customFormat="1" ht="12.75">
      <c r="A52" s="5" t="s">
        <v>57</v>
      </c>
      <c r="B52" s="10">
        <v>10000000</v>
      </c>
      <c r="C52" s="10">
        <v>4800000</v>
      </c>
      <c r="D52" s="14">
        <v>5200000</v>
      </c>
    </row>
    <row r="53" spans="1:4" s="4" customFormat="1" ht="12.75">
      <c r="A53" s="5"/>
      <c r="B53" s="10"/>
      <c r="C53" s="10"/>
      <c r="D53" s="14">
        <v>0</v>
      </c>
    </row>
    <row r="54" spans="1:4" s="4" customFormat="1" ht="12.75">
      <c r="A54" s="5"/>
      <c r="B54" s="10"/>
      <c r="C54" s="10"/>
      <c r="D54" s="14">
        <v>0</v>
      </c>
    </row>
    <row r="55" spans="2:4" s="4" customFormat="1" ht="12.75">
      <c r="B55" s="10">
        <f>SUM(B30:B54)</f>
        <v>64800000</v>
      </c>
      <c r="C55" s="10">
        <f>SUM(C30:C54)</f>
        <v>31850000</v>
      </c>
      <c r="D55" s="14">
        <f>SUM(D30:D54)</f>
        <v>32950000</v>
      </c>
    </row>
    <row r="56" spans="2:4" s="4" customFormat="1" ht="12.75">
      <c r="B56" s="10"/>
      <c r="C56" s="10"/>
      <c r="D56" s="14"/>
    </row>
    <row r="57" spans="2:4" s="4" customFormat="1" ht="12.75">
      <c r="B57" s="10"/>
      <c r="C57" s="10"/>
      <c r="D57" s="14"/>
    </row>
    <row r="58" spans="2:4" s="4" customFormat="1" ht="12.75">
      <c r="B58" s="10">
        <f>SUM(B55)</f>
        <v>64800000</v>
      </c>
      <c r="C58" s="10">
        <v>31850000</v>
      </c>
      <c r="D58" s="14">
        <v>32950000</v>
      </c>
    </row>
    <row r="59" spans="1:4" s="4" customFormat="1" ht="12.75">
      <c r="A59" s="4" t="s">
        <v>30</v>
      </c>
      <c r="B59" s="10"/>
      <c r="C59" s="10"/>
      <c r="D59" s="14"/>
    </row>
    <row r="60" spans="1:4" s="4" customFormat="1" ht="12.75">
      <c r="A60" s="4" t="s">
        <v>52</v>
      </c>
      <c r="B60" s="10">
        <v>1500000</v>
      </c>
      <c r="C60" s="10">
        <v>750000</v>
      </c>
      <c r="D60" s="14">
        <v>750000</v>
      </c>
    </row>
    <row r="61" spans="1:4" s="4" customFormat="1" ht="12.75">
      <c r="A61" s="4" t="s">
        <v>51</v>
      </c>
      <c r="B61" s="10">
        <v>1200000</v>
      </c>
      <c r="C61" s="10">
        <v>600000</v>
      </c>
      <c r="D61" s="14">
        <v>600000</v>
      </c>
    </row>
    <row r="62" spans="1:4" s="4" customFormat="1" ht="12.75">
      <c r="A62" s="4" t="s">
        <v>31</v>
      </c>
      <c r="B62" s="10">
        <v>1000000</v>
      </c>
      <c r="C62" s="10">
        <v>500000</v>
      </c>
      <c r="D62" s="14">
        <v>500000</v>
      </c>
    </row>
    <row r="63" spans="1:4" s="4" customFormat="1" ht="12.75">
      <c r="A63" s="4" t="s">
        <v>32</v>
      </c>
      <c r="B63" s="10"/>
      <c r="C63" s="10"/>
      <c r="D63" s="14"/>
    </row>
    <row r="64" spans="1:4" s="4" customFormat="1" ht="12.75">
      <c r="A64" s="5" t="s">
        <v>40</v>
      </c>
      <c r="B64" s="10">
        <v>4500000</v>
      </c>
      <c r="C64" s="10">
        <v>2250000</v>
      </c>
      <c r="D64" s="14">
        <v>2250000</v>
      </c>
    </row>
    <row r="65" spans="1:4" s="4" customFormat="1" ht="12.75">
      <c r="A65" s="5" t="s">
        <v>33</v>
      </c>
      <c r="B65" s="10">
        <v>3000000</v>
      </c>
      <c r="C65" s="10">
        <v>2000000</v>
      </c>
      <c r="D65" s="14">
        <v>1000000</v>
      </c>
    </row>
    <row r="66" spans="1:4" s="4" customFormat="1" ht="12.75">
      <c r="A66" s="5" t="s">
        <v>42</v>
      </c>
      <c r="B66" s="10">
        <v>1000000</v>
      </c>
      <c r="C66" s="10">
        <v>500000</v>
      </c>
      <c r="D66" s="14">
        <v>500000</v>
      </c>
    </row>
    <row r="67" spans="1:4" s="4" customFormat="1" ht="12.75">
      <c r="A67" s="5" t="s">
        <v>43</v>
      </c>
      <c r="B67" s="10">
        <v>500000</v>
      </c>
      <c r="C67" s="10">
        <v>250000</v>
      </c>
      <c r="D67" s="14">
        <v>250000</v>
      </c>
    </row>
    <row r="68" spans="1:4" s="4" customFormat="1" ht="12.75">
      <c r="A68" s="5" t="s">
        <v>44</v>
      </c>
      <c r="B68" s="10">
        <v>600000</v>
      </c>
      <c r="C68" s="10">
        <v>300000</v>
      </c>
      <c r="D68" s="14">
        <v>300000</v>
      </c>
    </row>
    <row r="69" spans="1:4" s="4" customFormat="1" ht="12.75">
      <c r="A69" s="5" t="s">
        <v>45</v>
      </c>
      <c r="B69" s="10">
        <v>200000</v>
      </c>
      <c r="C69" s="10">
        <v>100000</v>
      </c>
      <c r="D69" s="14">
        <v>100000</v>
      </c>
    </row>
    <row r="70" spans="1:4" s="4" customFormat="1" ht="12.75">
      <c r="A70" s="5" t="s">
        <v>46</v>
      </c>
      <c r="B70" s="10">
        <v>600000</v>
      </c>
      <c r="C70" s="10">
        <v>300000</v>
      </c>
      <c r="D70" s="14">
        <v>300000</v>
      </c>
    </row>
    <row r="71" spans="1:4" s="4" customFormat="1" ht="12.75">
      <c r="A71" s="5"/>
      <c r="B71" s="10"/>
      <c r="C71" s="10"/>
      <c r="D71" s="14"/>
    </row>
    <row r="72" spans="1:4" s="4" customFormat="1" ht="12.75">
      <c r="A72" s="6" t="s">
        <v>34</v>
      </c>
      <c r="B72" s="11">
        <f>SUM(B58:B71)</f>
        <v>78900000</v>
      </c>
      <c r="C72" s="11">
        <f>SUM(C58:C70)</f>
        <v>39400000</v>
      </c>
      <c r="D72" s="15">
        <f>SUM(D58:D70)</f>
        <v>39500000</v>
      </c>
    </row>
    <row r="73" spans="2:4" s="4" customFormat="1" ht="12.75">
      <c r="B73" s="10"/>
      <c r="C73" s="10"/>
      <c r="D73" s="14"/>
    </row>
    <row r="74" spans="1:4" s="4" customFormat="1" ht="12.75">
      <c r="A74" s="7" t="s">
        <v>37</v>
      </c>
      <c r="B74" s="10">
        <f>SUM(B27)</f>
        <v>133858845</v>
      </c>
      <c r="C74" s="10"/>
      <c r="D74" s="14"/>
    </row>
    <row r="75" spans="1:4" s="4" customFormat="1" ht="12.75">
      <c r="A75" s="7" t="s">
        <v>36</v>
      </c>
      <c r="B75" s="10">
        <f>SUM(B72)</f>
        <v>78900000</v>
      </c>
      <c r="C75" s="10"/>
      <c r="D75" s="14"/>
    </row>
    <row r="76" spans="1:4" s="4" customFormat="1" ht="12.75">
      <c r="A76" s="7" t="s">
        <v>38</v>
      </c>
      <c r="B76" s="11">
        <f>SUM(B74-B75)</f>
        <v>54958845</v>
      </c>
      <c r="C76" s="11"/>
      <c r="D76" s="15"/>
    </row>
    <row r="77" spans="2:4" s="4" customFormat="1" ht="12.75">
      <c r="B77" s="10"/>
      <c r="C77" s="5"/>
      <c r="D77" s="14"/>
    </row>
    <row r="78" ht="12.75">
      <c r="B78" s="12"/>
    </row>
    <row r="79" ht="12.75">
      <c r="B79" s="12"/>
    </row>
    <row r="80" ht="12.75">
      <c r="B80" s="12"/>
    </row>
    <row r="81" spans="1:2" ht="12.75">
      <c r="A81" t="s">
        <v>63</v>
      </c>
      <c r="B81" s="12"/>
    </row>
    <row r="82" ht="12.75">
      <c r="B82" s="12"/>
    </row>
    <row r="84" ht="12.75">
      <c r="C84" s="2" t="s">
        <v>41</v>
      </c>
    </row>
  </sheetData>
  <sheetProtection/>
  <mergeCells count="1">
    <mergeCell ref="A10:D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Müller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Windows-felhasználó</cp:lastModifiedBy>
  <cp:lastPrinted>2013-05-21T05:14:12Z</cp:lastPrinted>
  <dcterms:created xsi:type="dcterms:W3CDTF">2003-03-04T13:36:50Z</dcterms:created>
  <dcterms:modified xsi:type="dcterms:W3CDTF">2017-04-26T08:04:15Z</dcterms:modified>
  <cp:category/>
  <cp:version/>
  <cp:contentType/>
  <cp:contentStatus/>
</cp:coreProperties>
</file>