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midtne.buda.andre\Desktop\"/>
    </mc:Choice>
  </mc:AlternateContent>
  <xr:revisionPtr revIDLastSave="0" documentId="8_{DB7FD43B-1BBD-4112-8C18-FBC99BC74023}" xr6:coauthVersionLast="47" xr6:coauthVersionMax="47" xr10:uidLastSave="{00000000-0000-0000-0000-000000000000}"/>
  <bookViews>
    <workbookView xWindow="-120" yWindow="-120" windowWidth="29040" windowHeight="15840" xr2:uid="{28CB9B1A-FE20-4DDE-AC84-62F01B7BCDEE}"/>
  </bookViews>
  <sheets>
    <sheet name="%kimutatás" sheetId="2" r:id="rId1"/>
    <sheet name="alap" sheetId="1" r:id="rId2"/>
  </sheets>
  <definedNames>
    <definedName name="_xlnm._FilterDatabase" localSheetId="0" hidden="1">'%kimutatás'!$A$1:$F$156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4" i="2"/>
  <c r="F5" i="2"/>
  <c r="F3" i="2"/>
  <c r="F156" i="2" s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3" i="2"/>
  <c r="D156" i="2" s="1"/>
</calcChain>
</file>

<file path=xl/sharedStrings.xml><?xml version="1.0" encoding="utf-8"?>
<sst xmlns="http://schemas.openxmlformats.org/spreadsheetml/2006/main" count="399" uniqueCount="228">
  <si>
    <t>Kód</t>
  </si>
  <si>
    <t>Megnevezés</t>
  </si>
  <si>
    <t>Árvált</t>
  </si>
  <si>
    <t>Bázisár</t>
  </si>
  <si>
    <t>Január</t>
  </si>
  <si>
    <t>%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</si>
  <si>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</si>
  <si>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</si>
  <si>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</si>
  <si>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</si>
  <si>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</si>
  <si>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</si>
  <si>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</si>
  <si>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</si>
  <si>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</si>
  <si>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</si>
  <si>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</si>
  <si>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Kutyori lekvár</t>
  </si>
  <si>
    <t>Coop Light margarin 32%zsírt.</t>
  </si>
  <si>
    <t>Extra sonka PáPa</t>
  </si>
  <si>
    <t>4 900,00 106</t>
  </si>
  <si>
    <t>0 106</t>
  </si>
  <si>
    <t>Sertés comb</t>
  </si>
  <si>
    <t>Sertés párizsi Pick</t>
  </si>
  <si>
    <t>Sváb rozskenyér</t>
  </si>
  <si>
    <t>Csirkemell filé</t>
  </si>
  <si>
    <t>Csirke felsőcomb filé</t>
  </si>
  <si>
    <t>Csirke máj, szív nélkül</t>
  </si>
  <si>
    <t>1 050,00 14</t>
  </si>
  <si>
    <t>Pulykamell</t>
  </si>
  <si>
    <t>Pulyka comb felső filé</t>
  </si>
  <si>
    <t>Pulyka felső comb filé</t>
  </si>
  <si>
    <t>Zala felvágott Kométa</t>
  </si>
  <si>
    <t>Tavaszi felvágott Pick</t>
  </si>
  <si>
    <t>Kenőmájas Gyulai</t>
  </si>
  <si>
    <t>2 900,00 21</t>
  </si>
  <si>
    <t>Zöldséges szelet Kinga</t>
  </si>
  <si>
    <t>Pápai extra sonka</t>
  </si>
  <si>
    <t>Gála sonka szel. 90gr.</t>
  </si>
  <si>
    <t>Csirkemell sonka Valdor</t>
  </si>
  <si>
    <t>Tonhaldarabok olajban</t>
  </si>
  <si>
    <t>Szardínia 125g</t>
  </si>
  <si>
    <t>Olaj (napraforgó)</t>
  </si>
  <si>
    <t>Ráma Margarin</t>
  </si>
  <si>
    <t xml:space="preserve"> Ráma kocka margarin</t>
  </si>
  <si>
    <t>Vaj</t>
  </si>
  <si>
    <t>Vajkrém 200g, natur</t>
  </si>
  <si>
    <t>Vajkrém 200g, magyaros</t>
  </si>
  <si>
    <t>Tej 2,8% 1/1</t>
  </si>
  <si>
    <t>Tejföl  20%</t>
  </si>
  <si>
    <t>Tejszín literes bölcsi</t>
  </si>
  <si>
    <t>Tejszín dobozos</t>
  </si>
  <si>
    <t>0 -16</t>
  </si>
  <si>
    <t>Joghurt natúr</t>
  </si>
  <si>
    <t>676,75 -4</t>
  </si>
  <si>
    <t>Kefír vödrös</t>
  </si>
  <si>
    <t>592,00 -15</t>
  </si>
  <si>
    <t>Tehéntúró félzsíros</t>
  </si>
  <si>
    <t>1 844,00 27</t>
  </si>
  <si>
    <t>Puding(vaniliás,csokis)</t>
  </si>
  <si>
    <t>Eidámi sajt</t>
  </si>
  <si>
    <t>Trappista sajt</t>
  </si>
  <si>
    <t>Tojás</t>
  </si>
  <si>
    <t>Liszt</t>
  </si>
  <si>
    <t>Búzadara</t>
  </si>
  <si>
    <t>Teljes kiőrlésű búzakenyér 1kg</t>
  </si>
  <si>
    <t>Kukoricadara</t>
  </si>
  <si>
    <t>467,43 12</t>
  </si>
  <si>
    <t>Rizs</t>
  </si>
  <si>
    <t>Rizstej</t>
  </si>
  <si>
    <t>Zabpehely</t>
  </si>
  <si>
    <t>Köles</t>
  </si>
  <si>
    <t>Kölesgolyó</t>
  </si>
  <si>
    <t>Fodros nagykocka</t>
  </si>
  <si>
    <t>Kiskagyló tészta</t>
  </si>
  <si>
    <t>Félbarna kenyér</t>
  </si>
  <si>
    <t>Burgonyás kenyér</t>
  </si>
  <si>
    <t>Ötgabonás rozskenyér</t>
  </si>
  <si>
    <t>Zabpelyhes rozskenyér</t>
  </si>
  <si>
    <t>Bakonyi Barna kenyér</t>
  </si>
  <si>
    <t>Graham kenyér</t>
  </si>
  <si>
    <t>Magyaros rozsos kenyér</t>
  </si>
  <si>
    <t>Briós</t>
  </si>
  <si>
    <t>Kalács kakaós 500g</t>
  </si>
  <si>
    <t>Kaliforniai paprika</t>
  </si>
  <si>
    <t>Kalács sima</t>
  </si>
  <si>
    <t>Zsemle</t>
  </si>
  <si>
    <t>Zsemlemorzsa</t>
  </si>
  <si>
    <t>Kifli, tejes</t>
  </si>
  <si>
    <t>Korpás zsemle</t>
  </si>
  <si>
    <t>zsemle magos-rozsos</t>
  </si>
  <si>
    <t>zsemle szezámos-rozsos</t>
  </si>
  <si>
    <t>30,00 43</t>
  </si>
  <si>
    <t>Bulgur</t>
  </si>
  <si>
    <t>Croissant(túrós) 60g</t>
  </si>
  <si>
    <t>Győri édes Zabfalatok (kf. ízb</t>
  </si>
  <si>
    <t>Kukoricapehely (corn flakes)</t>
  </si>
  <si>
    <t>1 426,00 -7</t>
  </si>
  <si>
    <t>0 -22</t>
  </si>
  <si>
    <t>gabonapehely csokis 18%</t>
  </si>
  <si>
    <t>0 -12</t>
  </si>
  <si>
    <t>Kuszkusz</t>
  </si>
  <si>
    <t>Kristálycukor</t>
  </si>
  <si>
    <t>Durum tészta</t>
  </si>
  <si>
    <t>Porcukor</t>
  </si>
  <si>
    <t>Vaníliás cukor</t>
  </si>
  <si>
    <t>Pudingpor, Vanillia</t>
  </si>
  <si>
    <t>Pudingpor, Csokoládé</t>
  </si>
  <si>
    <t>Tönkölyös hajdinás buci</t>
  </si>
  <si>
    <t>Kakaópor</t>
  </si>
  <si>
    <t>Teafű-Konzum</t>
  </si>
  <si>
    <t>Gyümölcstea-Saga</t>
  </si>
  <si>
    <t>Babérlevél</t>
  </si>
  <si>
    <t>Bors, fekete őrölt</t>
  </si>
  <si>
    <t>Bors, fehér őrölt</t>
  </si>
  <si>
    <t>5 910,21 -12</t>
  </si>
  <si>
    <t>Fahéj, őrölt</t>
  </si>
  <si>
    <t>Fűszerpaprika, csemege</t>
  </si>
  <si>
    <t>Kakukkfű, morzsolt</t>
  </si>
  <si>
    <t>Kapor, morzsolt</t>
  </si>
  <si>
    <t>Kömény, örölt</t>
  </si>
  <si>
    <t>Szegfűszeg, egész</t>
  </si>
  <si>
    <t>Szerecsendió, őrölt</t>
  </si>
  <si>
    <t>Tárkony</t>
  </si>
  <si>
    <t>Delikát- Só mentes Knorr</t>
  </si>
  <si>
    <t>Delko pulyka sonka</t>
  </si>
  <si>
    <t>5 800,00 16</t>
  </si>
  <si>
    <t>Mexikói zöldségkeverék mirelit</t>
  </si>
  <si>
    <t>349,00 -18</t>
  </si>
  <si>
    <t>0 -18</t>
  </si>
  <si>
    <t>Mustár</t>
  </si>
  <si>
    <t>Ecet</t>
  </si>
  <si>
    <t>Burgonya</t>
  </si>
  <si>
    <t>276,00 -13</t>
  </si>
  <si>
    <t>Brokkoli</t>
  </si>
  <si>
    <t>Cékla</t>
  </si>
  <si>
    <t>0 -33</t>
  </si>
  <si>
    <t>Cukkini</t>
  </si>
  <si>
    <t>472,00 -57</t>
  </si>
  <si>
    <t>0 -57</t>
  </si>
  <si>
    <t>Fejes káposzta</t>
  </si>
  <si>
    <t>276,00 -26</t>
  </si>
  <si>
    <t>Fokhagyma</t>
  </si>
  <si>
    <t>1 445,68 -13</t>
  </si>
  <si>
    <t>1 225,11 -15</t>
  </si>
  <si>
    <t>1 181,00 -4</t>
  </si>
  <si>
    <t>0 -27</t>
  </si>
  <si>
    <t>Gyökér</t>
  </si>
  <si>
    <t>Karalábé darabos</t>
  </si>
  <si>
    <t>0 -30</t>
  </si>
  <si>
    <t>Kelkáposzta</t>
  </si>
  <si>
    <t>472,00 -21</t>
  </si>
  <si>
    <t>472,00 -12</t>
  </si>
  <si>
    <t>Kapor friss csomós</t>
  </si>
  <si>
    <t>Padlizsán</t>
  </si>
  <si>
    <t>Paradicsom</t>
  </si>
  <si>
    <t>709,00 -36</t>
  </si>
  <si>
    <t>635,10 -10</t>
  </si>
  <si>
    <t>591,00 -7</t>
  </si>
  <si>
    <t>Petrezselyem zöld csomós</t>
  </si>
  <si>
    <t>50,00 16</t>
  </si>
  <si>
    <t>Újhagyma csomagos</t>
  </si>
  <si>
    <t>197,00 -24</t>
  </si>
  <si>
    <t>0 -19</t>
  </si>
  <si>
    <t>Póréhagyma db-os</t>
  </si>
  <si>
    <t>0 -34</t>
  </si>
  <si>
    <t>Retek hónapos</t>
  </si>
  <si>
    <t>Sárgarépa</t>
  </si>
  <si>
    <t>Uborka(kígyó)</t>
  </si>
  <si>
    <t>466,77 -54</t>
  </si>
  <si>
    <t>0 -44</t>
  </si>
  <si>
    <t>Vöröshagyma</t>
  </si>
  <si>
    <t>Lilahagyma</t>
  </si>
  <si>
    <t>Zeller</t>
  </si>
  <si>
    <t>Zöldpaprika</t>
  </si>
  <si>
    <t>720,00 -28</t>
  </si>
  <si>
    <t>0 -24</t>
  </si>
  <si>
    <t>Alma</t>
  </si>
  <si>
    <t>Szilva</t>
  </si>
  <si>
    <t>944,00 14</t>
  </si>
  <si>
    <t>Banán</t>
  </si>
  <si>
    <t>Citrom</t>
  </si>
  <si>
    <t>Sárgadinnye</t>
  </si>
  <si>
    <t>1 063,00 179</t>
  </si>
  <si>
    <t>441,00 -59</t>
  </si>
  <si>
    <t>Kiwi</t>
  </si>
  <si>
    <t>Körte</t>
  </si>
  <si>
    <t>Mandarin</t>
  </si>
  <si>
    <t>Narancs</t>
  </si>
  <si>
    <t>Nektarin</t>
  </si>
  <si>
    <t>720,00 -32</t>
  </si>
  <si>
    <t>Őszibarack</t>
  </si>
  <si>
    <t>720,00 -34</t>
  </si>
  <si>
    <t>Mazsola</t>
  </si>
  <si>
    <t>Dióbél</t>
  </si>
  <si>
    <t>3 748,00 -15</t>
  </si>
  <si>
    <t>Szezámmag</t>
  </si>
  <si>
    <t>1 210,00 -12</t>
  </si>
  <si>
    <t>Brokkoli mirelitt</t>
  </si>
  <si>
    <t>Finomfőzelék mirelitt</t>
  </si>
  <si>
    <t>Gyalult tök mirelitt</t>
  </si>
  <si>
    <t>Karalábé mirelitt</t>
  </si>
  <si>
    <t>349,04 -13</t>
  </si>
  <si>
    <t>0 -10</t>
  </si>
  <si>
    <t>Karfiol mirelitt</t>
  </si>
  <si>
    <t>Kelbimbó mirelitt</t>
  </si>
  <si>
    <t>Parajkrém mirelitt</t>
  </si>
  <si>
    <t>Sárgarépa kocka mirelitt</t>
  </si>
  <si>
    <t>Zöldbab, sárgahüvelyes mirel.</t>
  </si>
  <si>
    <t>Zöldborsó mirelitt</t>
  </si>
  <si>
    <t>Szilva mirelitt</t>
  </si>
  <si>
    <t>Panírozott halrudak</t>
  </si>
  <si>
    <t>Pangasius halfilé</t>
  </si>
  <si>
    <t>Lecsó konzerv</t>
  </si>
  <si>
    <t>Sűrített paradicsom konzerv</t>
  </si>
  <si>
    <t>Csemege uborka</t>
  </si>
  <si>
    <t>Savanyú káposzta</t>
  </si>
  <si>
    <t>Meggybefőtt</t>
  </si>
  <si>
    <t>Őszibarackbefőtt, hámozott</t>
  </si>
  <si>
    <t>0 107</t>
  </si>
  <si>
    <t>Happy day Gyümölcslé 1l-es</t>
  </si>
  <si>
    <t>Citromlé</t>
  </si>
  <si>
    <t>253,87 -2</t>
  </si>
  <si>
    <t>Kométa Ízes sonka</t>
  </si>
  <si>
    <t>Áremelkedés  %</t>
  </si>
  <si>
    <t>Január nettó  ár/Ft</t>
  </si>
  <si>
    <t>Augusztus nettó ár/Ft</t>
  </si>
  <si>
    <t>Szeptember nettó  ár/Ft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</si>
</sst>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/>
    <xf numFmtId="0" fontId="0" fillId="0" borderId="1" xfId="0" applyBorder="1"/>
    <xf numFmtId="4" fontId="0" fillId="0" borderId="1" xfId="0" applyNumberFormat="1" applyBorder="1"/>
    <xf numFmtId="4" fontId="3" fillId="0" borderId="1" xfId="0" applyNumberFormat="1" applyFont="1" applyBorder="1"/>
    <xf numFmtId="9" fontId="0" fillId="0" borderId="1" xfId="1" applyFont="1" applyBorder="1"/>
    <xf numFmtId="9" fontId="0" fillId="2" borderId="0" xfId="0" applyNumberFormat="1" applyFill="1"/>
    <xf numFmtId="9" fontId="1" fillId="2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083F-2566-4580-ABC2-53F2E77B507B}">
  <dimension ref="A1:F156"/>
  <sheetViews>
    <sheetView tabSelected="1" workbookViewId="0">
      <selection activeCell="O12" sqref="O12"/>
    </sheetView>
  </sheetViews>
  <sheetFormatPr defaultRowHeight="15" x14ac:dyDescent="0.25"/>
  <cols>
    <col min="1" max="1" width="40.7109375" customWidth="1"/>
    <col min="2" max="2" width="14.140625" customWidth="1"/>
    <col min="3" max="3" width="16.140625" customWidth="1"/>
    <col min="4" max="4" width="21.42578125" customWidth="1"/>
    <col min="5" max="5" width="14.7109375" style="3" customWidth="1"/>
    <col min="6" max="6" width="19.5703125" customWidth="1"/>
    <col min="7" max="8" width="9.140625" customWidth="1"/>
  </cols>
  <sheetData>
    <row r="1" spans="1:6" s="1" customFormat="1" ht="33.75" customHeight="1" x14ac:dyDescent="0.25">
      <c r="A1" s="14" t="s">
        <v>1</v>
      </c>
      <c r="B1" s="12" t="s">
        <v>225</v>
      </c>
      <c r="C1" s="12" t="s">
        <v>226</v>
      </c>
      <c r="D1" s="12" t="s">
        <v>224</v>
      </c>
      <c r="E1" s="10" t="s">
        <v>227</v>
      </c>
      <c r="F1" s="12" t="s">
        <v>224</v>
      </c>
    </row>
    <row r="2" spans="1:6" s="1" customFormat="1" x14ac:dyDescent="0.25">
      <c r="A2" s="14"/>
      <c r="B2" s="13"/>
      <c r="C2" s="13"/>
      <c r="D2" s="13"/>
      <c r="E2" s="11"/>
      <c r="F2" s="13"/>
    </row>
    <row r="3" spans="1:6" x14ac:dyDescent="0.25">
      <c r="A3" s="4" t="s">
        <v>17</v>
      </c>
      <c r="B3" s="5">
        <v>2051.4499999999998</v>
      </c>
      <c r="C3" s="5">
        <v>2167.5500000000002</v>
      </c>
      <c r="D3" s="7">
        <f>(C3-B3)/B3</f>
        <v>5.6594116356723477E-2</v>
      </c>
      <c r="E3" s="6">
        <v>3761</v>
      </c>
      <c r="F3" s="7">
        <f>(E3-B3)/B3</f>
        <v>0.83333739550074359</v>
      </c>
    </row>
    <row r="4" spans="1:6" x14ac:dyDescent="0.25">
      <c r="A4" s="4" t="s">
        <v>18</v>
      </c>
      <c r="B4" s="5">
        <v>671</v>
      </c>
      <c r="C4" s="5">
        <v>810</v>
      </c>
      <c r="D4" s="7">
        <f t="shared" ref="D4:D67" si="0">(C4-B4)/B4</f>
        <v>0.20715350223546944</v>
      </c>
      <c r="E4" s="6">
        <v>810</v>
      </c>
      <c r="F4" s="7">
        <f t="shared" ref="F4:F67" si="1">(E4-B4)/B4</f>
        <v>0.20715350223546944</v>
      </c>
    </row>
    <row r="5" spans="1:6" x14ac:dyDescent="0.25">
      <c r="A5" s="4" t="s">
        <v>19</v>
      </c>
      <c r="B5" s="5">
        <v>2380</v>
      </c>
      <c r="C5" s="5">
        <v>4900</v>
      </c>
      <c r="D5" s="7">
        <f t="shared" si="0"/>
        <v>1.0588235294117647</v>
      </c>
      <c r="E5" s="6">
        <v>4900</v>
      </c>
      <c r="F5" s="7">
        <f t="shared" si="1"/>
        <v>1.0588235294117647</v>
      </c>
    </row>
    <row r="6" spans="1:6" x14ac:dyDescent="0.25">
      <c r="A6" s="4" t="s">
        <v>22</v>
      </c>
      <c r="B6" s="5">
        <v>1480</v>
      </c>
      <c r="C6" s="5">
        <v>1723.03</v>
      </c>
      <c r="D6" s="7">
        <f t="shared" si="0"/>
        <v>0.16420945945945944</v>
      </c>
      <c r="E6" s="6">
        <v>1960</v>
      </c>
      <c r="F6" s="7">
        <f t="shared" si="1"/>
        <v>0.32432432432432434</v>
      </c>
    </row>
    <row r="7" spans="1:6" x14ac:dyDescent="0.25">
      <c r="A7" s="4" t="s">
        <v>23</v>
      </c>
      <c r="B7" s="5">
        <v>1980</v>
      </c>
      <c r="C7" s="5">
        <v>2400</v>
      </c>
      <c r="D7" s="7">
        <f t="shared" si="0"/>
        <v>0.21212121212121213</v>
      </c>
      <c r="E7" s="6">
        <v>2700</v>
      </c>
      <c r="F7" s="7">
        <f t="shared" si="1"/>
        <v>0.36363636363636365</v>
      </c>
    </row>
    <row r="8" spans="1:6" x14ac:dyDescent="0.25">
      <c r="A8" s="4" t="s">
        <v>24</v>
      </c>
      <c r="B8" s="5">
        <v>504</v>
      </c>
      <c r="C8" s="5">
        <v>600</v>
      </c>
      <c r="D8" s="7">
        <f t="shared" si="0"/>
        <v>0.19047619047619047</v>
      </c>
      <c r="E8" s="6">
        <v>700</v>
      </c>
      <c r="F8" s="7">
        <f t="shared" si="1"/>
        <v>0.3888888888888889</v>
      </c>
    </row>
    <row r="9" spans="1:6" x14ac:dyDescent="0.25">
      <c r="A9" s="4" t="s">
        <v>25</v>
      </c>
      <c r="B9" s="5">
        <v>1607.46</v>
      </c>
      <c r="C9" s="5">
        <v>2487.86</v>
      </c>
      <c r="D9" s="7">
        <f t="shared" si="0"/>
        <v>0.5476963656949474</v>
      </c>
      <c r="E9" s="6">
        <v>2590</v>
      </c>
      <c r="F9" s="7">
        <f t="shared" si="1"/>
        <v>0.61123760466823429</v>
      </c>
    </row>
    <row r="10" spans="1:6" x14ac:dyDescent="0.25">
      <c r="A10" s="4" t="s">
        <v>26</v>
      </c>
      <c r="B10" s="5">
        <v>1420</v>
      </c>
      <c r="C10" s="5">
        <v>1750</v>
      </c>
      <c r="D10" s="7">
        <f t="shared" si="0"/>
        <v>0.23239436619718309</v>
      </c>
      <c r="E10" s="6">
        <v>1890</v>
      </c>
      <c r="F10" s="7">
        <f t="shared" si="1"/>
        <v>0.33098591549295775</v>
      </c>
    </row>
    <row r="11" spans="1:6" x14ac:dyDescent="0.25">
      <c r="A11" s="4" t="s">
        <v>27</v>
      </c>
      <c r="B11" s="5">
        <v>880</v>
      </c>
      <c r="C11" s="5">
        <v>1050</v>
      </c>
      <c r="D11" s="7">
        <f t="shared" si="0"/>
        <v>0.19318181818181818</v>
      </c>
      <c r="E11" s="6">
        <v>1050</v>
      </c>
      <c r="F11" s="7">
        <f t="shared" si="1"/>
        <v>0.19318181818181818</v>
      </c>
    </row>
    <row r="12" spans="1:6" x14ac:dyDescent="0.25">
      <c r="A12" s="4" t="s">
        <v>29</v>
      </c>
      <c r="B12" s="5">
        <v>1880</v>
      </c>
      <c r="C12" s="5">
        <v>2690</v>
      </c>
      <c r="D12" s="7">
        <f t="shared" si="0"/>
        <v>0.43085106382978722</v>
      </c>
      <c r="E12" s="6">
        <v>2890</v>
      </c>
      <c r="F12" s="7">
        <f t="shared" si="1"/>
        <v>0.53723404255319152</v>
      </c>
    </row>
    <row r="13" spans="1:6" x14ac:dyDescent="0.25">
      <c r="A13" s="4" t="s">
        <v>30</v>
      </c>
      <c r="B13" s="5">
        <v>1440</v>
      </c>
      <c r="C13" s="5">
        <v>1950</v>
      </c>
      <c r="D13" s="7">
        <f t="shared" si="0"/>
        <v>0.35416666666666669</v>
      </c>
      <c r="E13" s="6">
        <v>2200</v>
      </c>
      <c r="F13" s="7">
        <f t="shared" si="1"/>
        <v>0.52777777777777779</v>
      </c>
    </row>
    <row r="14" spans="1:6" x14ac:dyDescent="0.25">
      <c r="A14" s="4" t="s">
        <v>31</v>
      </c>
      <c r="B14" s="5">
        <v>1440</v>
      </c>
      <c r="C14" s="5">
        <v>2050</v>
      </c>
      <c r="D14" s="7">
        <f t="shared" si="0"/>
        <v>0.4236111111111111</v>
      </c>
      <c r="E14" s="6">
        <v>2200</v>
      </c>
      <c r="F14" s="7">
        <f t="shared" si="1"/>
        <v>0.52777777777777779</v>
      </c>
    </row>
    <row r="15" spans="1:6" x14ac:dyDescent="0.25">
      <c r="A15" s="4" t="s">
        <v>32</v>
      </c>
      <c r="B15" s="5">
        <v>1880</v>
      </c>
      <c r="C15" s="5">
        <v>2900</v>
      </c>
      <c r="D15" s="7">
        <f t="shared" si="0"/>
        <v>0.54255319148936165</v>
      </c>
      <c r="E15" s="6">
        <v>2900</v>
      </c>
      <c r="F15" s="7">
        <f t="shared" si="1"/>
        <v>0.54255319148936165</v>
      </c>
    </row>
    <row r="16" spans="1:6" x14ac:dyDescent="0.25">
      <c r="A16" s="4" t="s">
        <v>33</v>
      </c>
      <c r="B16" s="5">
        <v>2480</v>
      </c>
      <c r="C16" s="5">
        <v>2700</v>
      </c>
      <c r="D16" s="7">
        <f t="shared" si="0"/>
        <v>8.8709677419354843E-2</v>
      </c>
      <c r="E16" s="6">
        <v>3200</v>
      </c>
      <c r="F16" s="7">
        <f t="shared" si="1"/>
        <v>0.29032258064516131</v>
      </c>
    </row>
    <row r="17" spans="1:6" x14ac:dyDescent="0.25">
      <c r="A17" s="4" t="s">
        <v>34</v>
      </c>
      <c r="B17" s="5">
        <v>1920</v>
      </c>
      <c r="C17" s="5">
        <v>2900</v>
      </c>
      <c r="D17" s="7">
        <f t="shared" si="0"/>
        <v>0.51041666666666663</v>
      </c>
      <c r="E17" s="6">
        <v>2900</v>
      </c>
      <c r="F17" s="7">
        <f t="shared" si="1"/>
        <v>0.51041666666666663</v>
      </c>
    </row>
    <row r="18" spans="1:6" x14ac:dyDescent="0.25">
      <c r="A18" s="4" t="s">
        <v>36</v>
      </c>
      <c r="B18" s="5">
        <v>1880</v>
      </c>
      <c r="C18" s="5">
        <v>2500</v>
      </c>
      <c r="D18" s="7">
        <f t="shared" si="0"/>
        <v>0.32978723404255317</v>
      </c>
      <c r="E18" s="6">
        <v>2900</v>
      </c>
      <c r="F18" s="7">
        <f t="shared" si="1"/>
        <v>0.54255319148936165</v>
      </c>
    </row>
    <row r="19" spans="1:6" x14ac:dyDescent="0.25">
      <c r="A19" s="4" t="s">
        <v>223</v>
      </c>
      <c r="B19" s="5">
        <v>2380</v>
      </c>
      <c r="C19" s="5">
        <v>4900</v>
      </c>
      <c r="D19" s="7">
        <f t="shared" si="0"/>
        <v>1.0588235294117647</v>
      </c>
      <c r="E19" s="6">
        <v>4900</v>
      </c>
      <c r="F19" s="7">
        <f t="shared" si="1"/>
        <v>1.0588235294117647</v>
      </c>
    </row>
    <row r="20" spans="1:6" x14ac:dyDescent="0.25">
      <c r="A20" s="4" t="s">
        <v>38</v>
      </c>
      <c r="B20" s="5">
        <v>6222.02</v>
      </c>
      <c r="C20" s="5">
        <v>6551.24</v>
      </c>
      <c r="D20" s="7">
        <f t="shared" si="0"/>
        <v>5.2912076785352556E-2</v>
      </c>
      <c r="E20" s="6">
        <v>6555</v>
      </c>
      <c r="F20" s="7">
        <f t="shared" si="1"/>
        <v>5.3516382139562321E-2</v>
      </c>
    </row>
    <row r="21" spans="1:6" x14ac:dyDescent="0.25">
      <c r="A21" s="4" t="s">
        <v>39</v>
      </c>
      <c r="B21" s="5">
        <v>2380</v>
      </c>
      <c r="C21" s="5">
        <v>3200</v>
      </c>
      <c r="D21" s="7">
        <f t="shared" si="0"/>
        <v>0.34453781512605042</v>
      </c>
      <c r="E21" s="6">
        <v>4300</v>
      </c>
      <c r="F21" s="7">
        <f t="shared" si="1"/>
        <v>0.80672268907563027</v>
      </c>
    </row>
    <row r="22" spans="1:6" x14ac:dyDescent="0.25">
      <c r="A22" s="4" t="s">
        <v>40</v>
      </c>
      <c r="B22" s="5">
        <v>2502.9299999999998</v>
      </c>
      <c r="C22" s="5">
        <v>2648.06</v>
      </c>
      <c r="D22" s="7">
        <f t="shared" si="0"/>
        <v>5.7984042701953356E-2</v>
      </c>
      <c r="E22" s="6">
        <v>2654</v>
      </c>
      <c r="F22" s="7">
        <f t="shared" si="1"/>
        <v>6.0357261289768462E-2</v>
      </c>
    </row>
    <row r="23" spans="1:6" x14ac:dyDescent="0.25">
      <c r="A23" s="4" t="s">
        <v>41</v>
      </c>
      <c r="B23" s="5">
        <v>1784</v>
      </c>
      <c r="C23" s="5">
        <v>1829.72</v>
      </c>
      <c r="D23" s="7">
        <f t="shared" si="0"/>
        <v>2.5627802690582974E-2</v>
      </c>
      <c r="E23" s="6">
        <v>1976</v>
      </c>
      <c r="F23" s="7">
        <f t="shared" si="1"/>
        <v>0.10762331838565023</v>
      </c>
    </row>
    <row r="24" spans="1:6" x14ac:dyDescent="0.25">
      <c r="A24" s="4" t="s">
        <v>42</v>
      </c>
      <c r="B24" s="5">
        <v>488.75</v>
      </c>
      <c r="C24" s="5">
        <v>683.86</v>
      </c>
      <c r="D24" s="7">
        <f t="shared" si="0"/>
        <v>0.39920204603580567</v>
      </c>
      <c r="E24" s="6">
        <v>1514</v>
      </c>
      <c r="F24" s="7">
        <f t="shared" si="1"/>
        <v>2.0976982097186703</v>
      </c>
    </row>
    <row r="25" spans="1:6" x14ac:dyDescent="0.25">
      <c r="A25" s="4" t="s">
        <v>43</v>
      </c>
      <c r="B25" s="5">
        <v>1027.31</v>
      </c>
      <c r="C25" s="5">
        <v>1149.97</v>
      </c>
      <c r="D25" s="7">
        <f t="shared" si="0"/>
        <v>0.11939920763936893</v>
      </c>
      <c r="E25" s="6">
        <v>1150</v>
      </c>
      <c r="F25" s="7">
        <f t="shared" si="1"/>
        <v>0.11942841011963289</v>
      </c>
    </row>
    <row r="26" spans="1:6" x14ac:dyDescent="0.25">
      <c r="A26" s="4" t="s">
        <v>44</v>
      </c>
      <c r="B26" s="5">
        <v>1002.1</v>
      </c>
      <c r="C26" s="5">
        <v>1118.29</v>
      </c>
      <c r="D26" s="7">
        <f t="shared" si="0"/>
        <v>0.11594651232411929</v>
      </c>
      <c r="E26" s="6">
        <v>1220</v>
      </c>
      <c r="F26" s="7">
        <f t="shared" si="1"/>
        <v>0.21744336892525692</v>
      </c>
    </row>
    <row r="27" spans="1:6" x14ac:dyDescent="0.25">
      <c r="A27" s="4" t="s">
        <v>45</v>
      </c>
      <c r="B27" s="5">
        <v>4002.11</v>
      </c>
      <c r="C27" s="5">
        <v>4260</v>
      </c>
      <c r="D27" s="7">
        <f t="shared" si="0"/>
        <v>6.4438508686667742E-2</v>
      </c>
      <c r="E27" s="6">
        <v>4350</v>
      </c>
      <c r="F27" s="7">
        <f t="shared" si="1"/>
        <v>8.6926646194132554E-2</v>
      </c>
    </row>
    <row r="28" spans="1:6" x14ac:dyDescent="0.25">
      <c r="A28" s="4" t="s">
        <v>46</v>
      </c>
      <c r="B28" s="5">
        <v>2525</v>
      </c>
      <c r="C28" s="5">
        <v>2520</v>
      </c>
      <c r="D28" s="7">
        <f t="shared" si="0"/>
        <v>-1.9801980198019802E-3</v>
      </c>
      <c r="E28" s="6">
        <v>2520</v>
      </c>
      <c r="F28" s="7">
        <f t="shared" si="1"/>
        <v>-1.9801980198019802E-3</v>
      </c>
    </row>
    <row r="29" spans="1:6" x14ac:dyDescent="0.25">
      <c r="A29" s="4" t="s">
        <v>47</v>
      </c>
      <c r="B29" s="5">
        <v>1985</v>
      </c>
      <c r="C29" s="5">
        <v>2520</v>
      </c>
      <c r="D29" s="7">
        <f t="shared" si="0"/>
        <v>0.26952141057934509</v>
      </c>
      <c r="E29" s="6">
        <v>2520</v>
      </c>
      <c r="F29" s="7">
        <f t="shared" si="1"/>
        <v>0.26952141057934509</v>
      </c>
    </row>
    <row r="30" spans="1:6" x14ac:dyDescent="0.25">
      <c r="A30" s="4" t="s">
        <v>48</v>
      </c>
      <c r="B30" s="5">
        <v>333.8</v>
      </c>
      <c r="C30" s="5">
        <v>409</v>
      </c>
      <c r="D30" s="7">
        <f t="shared" si="0"/>
        <v>0.22528460155781901</v>
      </c>
      <c r="E30" s="6">
        <v>413</v>
      </c>
      <c r="F30" s="7">
        <f t="shared" si="1"/>
        <v>0.23726782504493704</v>
      </c>
    </row>
    <row r="31" spans="1:6" x14ac:dyDescent="0.25">
      <c r="A31" s="4" t="s">
        <v>49</v>
      </c>
      <c r="B31" s="5">
        <v>751.67</v>
      </c>
      <c r="C31" s="5">
        <v>1083</v>
      </c>
      <c r="D31" s="7">
        <f t="shared" si="0"/>
        <v>0.44079183684329565</v>
      </c>
      <c r="E31" s="6">
        <v>1152</v>
      </c>
      <c r="F31" s="7">
        <f t="shared" si="1"/>
        <v>0.53258743863663582</v>
      </c>
    </row>
    <row r="32" spans="1:6" x14ac:dyDescent="0.25">
      <c r="A32" s="4" t="s">
        <v>50</v>
      </c>
      <c r="B32" s="5">
        <v>1035</v>
      </c>
      <c r="C32" s="5">
        <v>1020</v>
      </c>
      <c r="D32" s="7">
        <f t="shared" si="0"/>
        <v>-1.4492753623188406E-2</v>
      </c>
      <c r="E32" s="6">
        <v>1020</v>
      </c>
      <c r="F32" s="7">
        <f t="shared" si="1"/>
        <v>-1.4492753623188406E-2</v>
      </c>
    </row>
    <row r="33" spans="1:6" x14ac:dyDescent="0.25">
      <c r="A33" s="4" t="s">
        <v>51</v>
      </c>
      <c r="B33" s="5">
        <v>1215</v>
      </c>
      <c r="C33" s="5">
        <v>1020</v>
      </c>
      <c r="D33" s="7">
        <f t="shared" si="0"/>
        <v>-0.16049382716049382</v>
      </c>
      <c r="E33" s="6">
        <v>1020</v>
      </c>
      <c r="F33" s="7">
        <f t="shared" si="1"/>
        <v>-0.16049382716049382</v>
      </c>
    </row>
    <row r="34" spans="1:6" x14ac:dyDescent="0.25">
      <c r="A34" s="4" t="s">
        <v>53</v>
      </c>
      <c r="B34" s="5">
        <v>494.78</v>
      </c>
      <c r="C34" s="5">
        <v>676.75</v>
      </c>
      <c r="D34" s="7">
        <f t="shared" si="0"/>
        <v>0.36777961922470598</v>
      </c>
      <c r="E34" s="6">
        <v>749</v>
      </c>
      <c r="F34" s="7">
        <f t="shared" si="1"/>
        <v>0.51380411496018441</v>
      </c>
    </row>
    <row r="35" spans="1:6" x14ac:dyDescent="0.25">
      <c r="A35" s="4" t="s">
        <v>55</v>
      </c>
      <c r="B35" s="5">
        <v>557</v>
      </c>
      <c r="C35" s="5">
        <v>695</v>
      </c>
      <c r="D35" s="7">
        <f t="shared" si="0"/>
        <v>0.24775583482944344</v>
      </c>
      <c r="E35" s="6">
        <v>760</v>
      </c>
      <c r="F35" s="7">
        <f t="shared" si="1"/>
        <v>0.36445242369838421</v>
      </c>
    </row>
    <row r="36" spans="1:6" x14ac:dyDescent="0.25">
      <c r="A36" s="4" t="s">
        <v>57</v>
      </c>
      <c r="B36" s="5">
        <v>1377.78</v>
      </c>
      <c r="C36" s="5">
        <v>1844</v>
      </c>
      <c r="D36" s="7">
        <f t="shared" si="0"/>
        <v>0.33838493808880954</v>
      </c>
      <c r="E36" s="6">
        <v>1912</v>
      </c>
      <c r="F36" s="7">
        <f t="shared" si="1"/>
        <v>0.38773969719403684</v>
      </c>
    </row>
    <row r="37" spans="1:6" x14ac:dyDescent="0.25">
      <c r="A37" s="4" t="s">
        <v>59</v>
      </c>
      <c r="B37" s="5">
        <v>45</v>
      </c>
      <c r="C37" s="5">
        <v>60.5</v>
      </c>
      <c r="D37" s="7">
        <f t="shared" si="0"/>
        <v>0.34444444444444444</v>
      </c>
      <c r="E37" s="6">
        <v>177</v>
      </c>
      <c r="F37" s="7">
        <f t="shared" si="1"/>
        <v>2.9333333333333331</v>
      </c>
    </row>
    <row r="38" spans="1:6" x14ac:dyDescent="0.25">
      <c r="A38" s="4" t="s">
        <v>60</v>
      </c>
      <c r="B38" s="5">
        <v>2256.14</v>
      </c>
      <c r="C38" s="5">
        <v>2485</v>
      </c>
      <c r="D38" s="7">
        <f t="shared" si="0"/>
        <v>0.10143874050369221</v>
      </c>
      <c r="E38" s="6">
        <v>2950</v>
      </c>
      <c r="F38" s="7">
        <f t="shared" si="1"/>
        <v>0.30754297162410144</v>
      </c>
    </row>
    <row r="39" spans="1:6" x14ac:dyDescent="0.25">
      <c r="A39" s="4" t="s">
        <v>61</v>
      </c>
      <c r="B39" s="5">
        <v>3218.23</v>
      </c>
      <c r="C39" s="5">
        <v>3550</v>
      </c>
      <c r="D39" s="7">
        <f t="shared" si="0"/>
        <v>0.10309082943108479</v>
      </c>
      <c r="E39" s="6">
        <v>3870</v>
      </c>
      <c r="F39" s="7">
        <f t="shared" si="1"/>
        <v>0.20252436898543608</v>
      </c>
    </row>
    <row r="40" spans="1:6" x14ac:dyDescent="0.25">
      <c r="A40" s="4" t="s">
        <v>62</v>
      </c>
      <c r="B40" s="5">
        <v>46</v>
      </c>
      <c r="C40" s="5">
        <v>56</v>
      </c>
      <c r="D40" s="7">
        <f t="shared" si="0"/>
        <v>0.21739130434782608</v>
      </c>
      <c r="E40" s="6">
        <v>68</v>
      </c>
      <c r="F40" s="7">
        <f t="shared" si="1"/>
        <v>0.47826086956521741</v>
      </c>
    </row>
    <row r="41" spans="1:6" x14ac:dyDescent="0.25">
      <c r="A41" s="4" t="s">
        <v>63</v>
      </c>
      <c r="B41" s="5">
        <v>152.97999999999999</v>
      </c>
      <c r="C41" s="5">
        <v>231.21</v>
      </c>
      <c r="D41" s="7">
        <f t="shared" si="0"/>
        <v>0.51137403582167618</v>
      </c>
      <c r="E41" s="6">
        <v>352</v>
      </c>
      <c r="F41" s="7">
        <f t="shared" si="1"/>
        <v>1.3009543731206694</v>
      </c>
    </row>
    <row r="42" spans="1:6" x14ac:dyDescent="0.25">
      <c r="A42" s="4" t="s">
        <v>64</v>
      </c>
      <c r="B42" s="5">
        <v>172.35</v>
      </c>
      <c r="C42" s="5">
        <v>285.5</v>
      </c>
      <c r="D42" s="7">
        <f t="shared" si="0"/>
        <v>0.65651290977661736</v>
      </c>
      <c r="E42" s="6">
        <v>398</v>
      </c>
      <c r="F42" s="7">
        <f t="shared" si="1"/>
        <v>1.3092544241369308</v>
      </c>
    </row>
    <row r="43" spans="1:6" x14ac:dyDescent="0.25">
      <c r="A43" s="4" t="s">
        <v>65</v>
      </c>
      <c r="B43" s="5">
        <v>246</v>
      </c>
      <c r="C43" s="5">
        <v>370</v>
      </c>
      <c r="D43" s="7">
        <f t="shared" si="0"/>
        <v>0.50406504065040647</v>
      </c>
      <c r="E43" s="6">
        <v>400</v>
      </c>
      <c r="F43" s="7">
        <f t="shared" si="1"/>
        <v>0.62601626016260159</v>
      </c>
    </row>
    <row r="44" spans="1:6" x14ac:dyDescent="0.25">
      <c r="A44" s="4" t="s">
        <v>66</v>
      </c>
      <c r="B44" s="5">
        <v>322.37</v>
      </c>
      <c r="C44" s="5">
        <v>467.43</v>
      </c>
      <c r="D44" s="7">
        <f t="shared" si="0"/>
        <v>0.44997983683345222</v>
      </c>
      <c r="E44" s="6">
        <v>916</v>
      </c>
      <c r="F44" s="7">
        <f t="shared" si="1"/>
        <v>1.8414554704221857</v>
      </c>
    </row>
    <row r="45" spans="1:6" x14ac:dyDescent="0.25">
      <c r="A45" s="4" t="s">
        <v>68</v>
      </c>
      <c r="B45" s="5">
        <v>276.76</v>
      </c>
      <c r="C45" s="5">
        <v>376.38</v>
      </c>
      <c r="D45" s="7">
        <f t="shared" si="0"/>
        <v>0.35995085995085996</v>
      </c>
      <c r="E45" s="6">
        <v>544</v>
      </c>
      <c r="F45" s="7">
        <f t="shared" si="1"/>
        <v>0.96560196560196565</v>
      </c>
    </row>
    <row r="46" spans="1:6" x14ac:dyDescent="0.25">
      <c r="A46" s="4" t="s">
        <v>69</v>
      </c>
      <c r="B46" s="5">
        <v>652</v>
      </c>
      <c r="C46" s="5">
        <v>715.08</v>
      </c>
      <c r="D46" s="7">
        <f t="shared" si="0"/>
        <v>9.674846625766878E-2</v>
      </c>
      <c r="E46" s="6">
        <v>780</v>
      </c>
      <c r="F46" s="7">
        <f t="shared" si="1"/>
        <v>0.19631901840490798</v>
      </c>
    </row>
    <row r="47" spans="1:6" x14ac:dyDescent="0.25">
      <c r="A47" s="4" t="s">
        <v>70</v>
      </c>
      <c r="B47" s="5">
        <v>527.92999999999995</v>
      </c>
      <c r="C47" s="5">
        <v>617.37</v>
      </c>
      <c r="D47" s="7">
        <f t="shared" si="0"/>
        <v>0.1694163999015022</v>
      </c>
      <c r="E47" s="6">
        <v>1302</v>
      </c>
      <c r="F47" s="7">
        <f t="shared" si="1"/>
        <v>1.4662360540223138</v>
      </c>
    </row>
    <row r="48" spans="1:6" x14ac:dyDescent="0.25">
      <c r="A48" s="4" t="s">
        <v>71</v>
      </c>
      <c r="B48" s="5">
        <v>574</v>
      </c>
      <c r="C48" s="5">
        <v>605.76</v>
      </c>
      <c r="D48" s="7">
        <f t="shared" si="0"/>
        <v>5.5331010452961654E-2</v>
      </c>
      <c r="E48" s="6">
        <v>806</v>
      </c>
      <c r="F48" s="7">
        <f t="shared" si="1"/>
        <v>0.40418118466898956</v>
      </c>
    </row>
    <row r="49" spans="1:6" x14ac:dyDescent="0.25">
      <c r="A49" s="4" t="s">
        <v>72</v>
      </c>
      <c r="B49" s="5">
        <v>1707</v>
      </c>
      <c r="C49" s="5">
        <v>1933.33</v>
      </c>
      <c r="D49" s="7">
        <f t="shared" si="0"/>
        <v>0.13258933801991793</v>
      </c>
      <c r="E49" s="6">
        <v>2333</v>
      </c>
      <c r="F49" s="7">
        <f t="shared" si="1"/>
        <v>0.36672524897480963</v>
      </c>
    </row>
    <row r="50" spans="1:6" x14ac:dyDescent="0.25">
      <c r="A50" s="4" t="s">
        <v>73</v>
      </c>
      <c r="B50" s="5">
        <v>298.73</v>
      </c>
      <c r="C50" s="5">
        <v>510.53</v>
      </c>
      <c r="D50" s="7">
        <f t="shared" si="0"/>
        <v>0.70900143942690708</v>
      </c>
      <c r="E50" s="6">
        <v>825</v>
      </c>
      <c r="F50" s="7">
        <f t="shared" si="1"/>
        <v>1.7616911592407858</v>
      </c>
    </row>
    <row r="51" spans="1:6" x14ac:dyDescent="0.25">
      <c r="A51" s="4" t="s">
        <v>74</v>
      </c>
      <c r="B51" s="5">
        <v>280.52999999999997</v>
      </c>
      <c r="C51" s="5">
        <v>451.42</v>
      </c>
      <c r="D51" s="7">
        <f t="shared" si="0"/>
        <v>0.60916835989020801</v>
      </c>
      <c r="E51" s="6">
        <v>800</v>
      </c>
      <c r="F51" s="7">
        <f t="shared" si="1"/>
        <v>1.8517449114176741</v>
      </c>
    </row>
    <row r="52" spans="1:6" x14ac:dyDescent="0.25">
      <c r="A52" s="4" t="s">
        <v>75</v>
      </c>
      <c r="B52" s="5">
        <v>210</v>
      </c>
      <c r="C52" s="5">
        <v>320</v>
      </c>
      <c r="D52" s="7">
        <f t="shared" si="0"/>
        <v>0.52380952380952384</v>
      </c>
      <c r="E52" s="6">
        <v>370</v>
      </c>
      <c r="F52" s="7">
        <f t="shared" si="1"/>
        <v>0.76190476190476186</v>
      </c>
    </row>
    <row r="53" spans="1:6" x14ac:dyDescent="0.25">
      <c r="A53" s="4" t="s">
        <v>76</v>
      </c>
      <c r="B53" s="5">
        <v>370</v>
      </c>
      <c r="C53" s="5">
        <v>480</v>
      </c>
      <c r="D53" s="7">
        <f t="shared" si="0"/>
        <v>0.29729729729729731</v>
      </c>
      <c r="E53" s="6">
        <v>558</v>
      </c>
      <c r="F53" s="7">
        <f t="shared" si="1"/>
        <v>0.50810810810810814</v>
      </c>
    </row>
    <row r="54" spans="1:6" x14ac:dyDescent="0.25">
      <c r="A54" s="4" t="s">
        <v>77</v>
      </c>
      <c r="B54" s="5">
        <v>470</v>
      </c>
      <c r="C54" s="5">
        <v>590</v>
      </c>
      <c r="D54" s="7">
        <f t="shared" si="0"/>
        <v>0.25531914893617019</v>
      </c>
      <c r="E54" s="6">
        <v>660</v>
      </c>
      <c r="F54" s="7">
        <f t="shared" si="1"/>
        <v>0.40425531914893614</v>
      </c>
    </row>
    <row r="55" spans="1:6" x14ac:dyDescent="0.25">
      <c r="A55" s="4" t="s">
        <v>78</v>
      </c>
      <c r="B55" s="5">
        <v>450</v>
      </c>
      <c r="C55" s="5">
        <v>560</v>
      </c>
      <c r="D55" s="7">
        <f t="shared" si="0"/>
        <v>0.24444444444444444</v>
      </c>
      <c r="E55" s="6">
        <v>620</v>
      </c>
      <c r="F55" s="7">
        <f t="shared" si="1"/>
        <v>0.37777777777777777</v>
      </c>
    </row>
    <row r="56" spans="1:6" x14ac:dyDescent="0.25">
      <c r="A56" s="4" t="s">
        <v>79</v>
      </c>
      <c r="B56" s="5">
        <v>420</v>
      </c>
      <c r="C56" s="5">
        <v>540</v>
      </c>
      <c r="D56" s="7">
        <f t="shared" si="0"/>
        <v>0.2857142857142857</v>
      </c>
      <c r="E56" s="6">
        <v>620</v>
      </c>
      <c r="F56" s="7">
        <f t="shared" si="1"/>
        <v>0.47619047619047616</v>
      </c>
    </row>
    <row r="57" spans="1:6" x14ac:dyDescent="0.25">
      <c r="A57" s="4" t="s">
        <v>80</v>
      </c>
      <c r="B57" s="5">
        <v>450</v>
      </c>
      <c r="C57" s="5">
        <v>510</v>
      </c>
      <c r="D57" s="7">
        <f t="shared" si="0"/>
        <v>0.13333333333333333</v>
      </c>
      <c r="E57" s="6">
        <v>560</v>
      </c>
      <c r="F57" s="7">
        <f t="shared" si="1"/>
        <v>0.24444444444444444</v>
      </c>
    </row>
    <row r="58" spans="1:6" x14ac:dyDescent="0.25">
      <c r="A58" s="4" t="s">
        <v>81</v>
      </c>
      <c r="B58" s="5">
        <v>430</v>
      </c>
      <c r="C58" s="5">
        <v>530</v>
      </c>
      <c r="D58" s="7">
        <f t="shared" si="0"/>
        <v>0.23255813953488372</v>
      </c>
      <c r="E58" s="6">
        <v>558</v>
      </c>
      <c r="F58" s="7">
        <f t="shared" si="1"/>
        <v>0.29767441860465116</v>
      </c>
    </row>
    <row r="59" spans="1:6" x14ac:dyDescent="0.25">
      <c r="A59" s="4" t="s">
        <v>82</v>
      </c>
      <c r="B59" s="5">
        <v>89</v>
      </c>
      <c r="C59" s="5">
        <v>100</v>
      </c>
      <c r="D59" s="7">
        <f t="shared" si="0"/>
        <v>0.12359550561797752</v>
      </c>
      <c r="E59" s="6">
        <v>120</v>
      </c>
      <c r="F59" s="7">
        <f t="shared" si="1"/>
        <v>0.34831460674157305</v>
      </c>
    </row>
    <row r="60" spans="1:6" x14ac:dyDescent="0.25">
      <c r="A60" s="4" t="s">
        <v>83</v>
      </c>
      <c r="B60" s="5">
        <v>590</v>
      </c>
      <c r="C60" s="5">
        <v>730</v>
      </c>
      <c r="D60" s="7">
        <f t="shared" si="0"/>
        <v>0.23728813559322035</v>
      </c>
      <c r="E60" s="6">
        <v>880</v>
      </c>
      <c r="F60" s="7">
        <f t="shared" si="1"/>
        <v>0.49152542372881358</v>
      </c>
    </row>
    <row r="61" spans="1:6" x14ac:dyDescent="0.25">
      <c r="A61" s="4" t="s">
        <v>84</v>
      </c>
      <c r="B61" s="5">
        <v>1102</v>
      </c>
      <c r="C61" s="5">
        <v>1417</v>
      </c>
      <c r="D61" s="7">
        <f t="shared" si="0"/>
        <v>0.28584392014519056</v>
      </c>
      <c r="E61" s="6">
        <v>1260</v>
      </c>
      <c r="F61" s="7">
        <f t="shared" si="1"/>
        <v>0.14337568058076225</v>
      </c>
    </row>
    <row r="62" spans="1:6" x14ac:dyDescent="0.25">
      <c r="A62" s="4" t="s">
        <v>85</v>
      </c>
      <c r="B62" s="5">
        <v>570</v>
      </c>
      <c r="C62" s="5">
        <v>710</v>
      </c>
      <c r="D62" s="7">
        <f t="shared" si="0"/>
        <v>0.24561403508771928</v>
      </c>
      <c r="E62" s="6">
        <v>860</v>
      </c>
      <c r="F62" s="7">
        <f t="shared" si="1"/>
        <v>0.50877192982456143</v>
      </c>
    </row>
    <row r="63" spans="1:6" x14ac:dyDescent="0.25">
      <c r="A63" s="4" t="s">
        <v>86</v>
      </c>
      <c r="B63" s="5">
        <v>16.5</v>
      </c>
      <c r="C63" s="5">
        <v>25</v>
      </c>
      <c r="D63" s="7">
        <f t="shared" si="0"/>
        <v>0.51515151515151514</v>
      </c>
      <c r="E63" s="6">
        <v>30</v>
      </c>
      <c r="F63" s="7">
        <f t="shared" si="1"/>
        <v>0.81818181818181823</v>
      </c>
    </row>
    <row r="64" spans="1:6" x14ac:dyDescent="0.25">
      <c r="A64" s="4" t="s">
        <v>87</v>
      </c>
      <c r="B64" s="5">
        <v>345.99</v>
      </c>
      <c r="C64" s="5">
        <v>463</v>
      </c>
      <c r="D64" s="7">
        <f t="shared" si="0"/>
        <v>0.33818896499898837</v>
      </c>
      <c r="E64" s="6">
        <v>363</v>
      </c>
      <c r="F64" s="7">
        <f t="shared" si="1"/>
        <v>4.9163270614757622E-2</v>
      </c>
    </row>
    <row r="65" spans="1:6" x14ac:dyDescent="0.25">
      <c r="A65" s="4" t="s">
        <v>88</v>
      </c>
      <c r="B65" s="5">
        <v>16.5</v>
      </c>
      <c r="C65" s="5">
        <v>26</v>
      </c>
      <c r="D65" s="7">
        <f t="shared" si="0"/>
        <v>0.5757575757575758</v>
      </c>
      <c r="E65" s="6">
        <v>30</v>
      </c>
      <c r="F65" s="7">
        <f t="shared" si="1"/>
        <v>0.81818181818181823</v>
      </c>
    </row>
    <row r="66" spans="1:6" x14ac:dyDescent="0.25">
      <c r="A66" s="4" t="s">
        <v>89</v>
      </c>
      <c r="B66" s="5">
        <v>19</v>
      </c>
      <c r="C66" s="5">
        <v>27</v>
      </c>
      <c r="D66" s="7">
        <f t="shared" si="0"/>
        <v>0.42105263157894735</v>
      </c>
      <c r="E66" s="6">
        <v>32</v>
      </c>
      <c r="F66" s="7">
        <f t="shared" si="1"/>
        <v>0.68421052631578949</v>
      </c>
    </row>
    <row r="67" spans="1:6" x14ac:dyDescent="0.25">
      <c r="A67" s="4" t="s">
        <v>90</v>
      </c>
      <c r="B67" s="5">
        <v>22</v>
      </c>
      <c r="C67" s="5">
        <v>32</v>
      </c>
      <c r="D67" s="7">
        <f t="shared" si="0"/>
        <v>0.45454545454545453</v>
      </c>
      <c r="E67" s="6">
        <v>36</v>
      </c>
      <c r="F67" s="7">
        <f t="shared" si="1"/>
        <v>0.63636363636363635</v>
      </c>
    </row>
    <row r="68" spans="1:6" x14ac:dyDescent="0.25">
      <c r="A68" s="4" t="s">
        <v>91</v>
      </c>
      <c r="B68" s="5">
        <v>21</v>
      </c>
      <c r="C68" s="5">
        <v>30</v>
      </c>
      <c r="D68" s="7">
        <f t="shared" ref="D68:D131" si="2">(C68-B68)/B68</f>
        <v>0.42857142857142855</v>
      </c>
      <c r="E68" s="6">
        <v>36</v>
      </c>
      <c r="F68" s="7">
        <f t="shared" ref="F68:F131" si="3">(E68-B68)/B68</f>
        <v>0.7142857142857143</v>
      </c>
    </row>
    <row r="69" spans="1:6" x14ac:dyDescent="0.25">
      <c r="A69" s="4" t="s">
        <v>93</v>
      </c>
      <c r="B69" s="5">
        <v>516.53</v>
      </c>
      <c r="C69" s="5">
        <v>718</v>
      </c>
      <c r="D69" s="7">
        <f t="shared" si="2"/>
        <v>0.39004510870617398</v>
      </c>
      <c r="E69" s="6">
        <v>826</v>
      </c>
      <c r="F69" s="7">
        <f t="shared" si="3"/>
        <v>0.59913267380403856</v>
      </c>
    </row>
    <row r="70" spans="1:6" x14ac:dyDescent="0.25">
      <c r="A70" s="4" t="s">
        <v>94</v>
      </c>
      <c r="B70" s="5">
        <v>78</v>
      </c>
      <c r="C70" s="5">
        <v>105</v>
      </c>
      <c r="D70" s="7">
        <f t="shared" si="2"/>
        <v>0.34615384615384615</v>
      </c>
      <c r="E70" s="6">
        <v>110</v>
      </c>
      <c r="F70" s="7">
        <f t="shared" si="3"/>
        <v>0.41025641025641024</v>
      </c>
    </row>
    <row r="71" spans="1:6" x14ac:dyDescent="0.25">
      <c r="A71" s="4" t="s">
        <v>95</v>
      </c>
      <c r="B71" s="5">
        <v>1121.23</v>
      </c>
      <c r="C71" s="5">
        <v>1353.48</v>
      </c>
      <c r="D71" s="7">
        <f t="shared" si="2"/>
        <v>0.20713858887115044</v>
      </c>
      <c r="E71" s="6">
        <v>2142</v>
      </c>
      <c r="F71" s="7">
        <f t="shared" si="3"/>
        <v>0.91040196926589545</v>
      </c>
    </row>
    <row r="72" spans="1:6" x14ac:dyDescent="0.25">
      <c r="A72" s="4" t="s">
        <v>96</v>
      </c>
      <c r="B72" s="5">
        <v>1830</v>
      </c>
      <c r="C72" s="5">
        <v>1426</v>
      </c>
      <c r="D72" s="7">
        <f t="shared" si="2"/>
        <v>-0.22076502732240438</v>
      </c>
      <c r="E72" s="6">
        <v>2562</v>
      </c>
      <c r="F72" s="7">
        <f t="shared" si="3"/>
        <v>0.4</v>
      </c>
    </row>
    <row r="73" spans="1:6" x14ac:dyDescent="0.25">
      <c r="A73" s="4" t="s">
        <v>99</v>
      </c>
      <c r="B73" s="5">
        <v>1037.6600000000001</v>
      </c>
      <c r="C73" s="5">
        <v>912.94</v>
      </c>
      <c r="D73" s="7">
        <f t="shared" si="2"/>
        <v>-0.12019351232581001</v>
      </c>
      <c r="E73" s="6">
        <v>1376</v>
      </c>
      <c r="F73" s="7">
        <f t="shared" si="3"/>
        <v>0.32606055933542766</v>
      </c>
    </row>
    <row r="74" spans="1:6" x14ac:dyDescent="0.25">
      <c r="A74" s="4" t="s">
        <v>101</v>
      </c>
      <c r="B74" s="5">
        <v>535</v>
      </c>
      <c r="C74" s="5">
        <v>888.21</v>
      </c>
      <c r="D74" s="7">
        <f t="shared" si="2"/>
        <v>0.66020560747663559</v>
      </c>
      <c r="E74" s="6">
        <v>921</v>
      </c>
      <c r="F74" s="7">
        <f t="shared" si="3"/>
        <v>0.72149532710280373</v>
      </c>
    </row>
    <row r="75" spans="1:6" x14ac:dyDescent="0.25">
      <c r="A75" s="4" t="s">
        <v>102</v>
      </c>
      <c r="B75" s="5">
        <v>269</v>
      </c>
      <c r="C75" s="5">
        <v>343.7</v>
      </c>
      <c r="D75" s="7">
        <f t="shared" si="2"/>
        <v>0.27769516728624533</v>
      </c>
      <c r="E75" s="6">
        <v>503</v>
      </c>
      <c r="F75" s="7">
        <f t="shared" si="3"/>
        <v>0.86988847583643125</v>
      </c>
    </row>
    <row r="76" spans="1:6" x14ac:dyDescent="0.25">
      <c r="A76" s="4" t="s">
        <v>103</v>
      </c>
      <c r="B76" s="5">
        <v>449.02</v>
      </c>
      <c r="C76" s="5">
        <v>707.1</v>
      </c>
      <c r="D76" s="7">
        <f t="shared" si="2"/>
        <v>0.57476281680103347</v>
      </c>
      <c r="E76" s="6">
        <v>1044</v>
      </c>
      <c r="F76" s="7">
        <f t="shared" si="3"/>
        <v>1.3250634715602869</v>
      </c>
    </row>
    <row r="77" spans="1:6" x14ac:dyDescent="0.25">
      <c r="A77" s="4" t="s">
        <v>104</v>
      </c>
      <c r="B77" s="5">
        <v>354.57</v>
      </c>
      <c r="C77" s="5">
        <v>411.72</v>
      </c>
      <c r="D77" s="7">
        <f t="shared" si="2"/>
        <v>0.1611811489973772</v>
      </c>
      <c r="E77" s="6">
        <v>724</v>
      </c>
      <c r="F77" s="7">
        <f t="shared" si="3"/>
        <v>1.0419099190568859</v>
      </c>
    </row>
    <row r="78" spans="1:6" x14ac:dyDescent="0.25">
      <c r="A78" s="4" t="s">
        <v>105</v>
      </c>
      <c r="B78" s="5">
        <v>471.17</v>
      </c>
      <c r="C78" s="5">
        <v>520.79999999999995</v>
      </c>
      <c r="D78" s="7">
        <f t="shared" si="2"/>
        <v>0.10533353142177969</v>
      </c>
      <c r="E78" s="6">
        <v>870</v>
      </c>
      <c r="F78" s="7">
        <f t="shared" si="3"/>
        <v>0.84646730479444776</v>
      </c>
    </row>
    <row r="79" spans="1:6" x14ac:dyDescent="0.25">
      <c r="A79" s="4" t="s">
        <v>106</v>
      </c>
      <c r="B79" s="5">
        <v>1162</v>
      </c>
      <c r="C79" s="5">
        <v>1567.56</v>
      </c>
      <c r="D79" s="7">
        <f t="shared" si="2"/>
        <v>0.34901893287435454</v>
      </c>
      <c r="E79" s="6">
        <v>1800</v>
      </c>
      <c r="F79" s="7">
        <f t="shared" si="3"/>
        <v>0.54905335628227192</v>
      </c>
    </row>
    <row r="80" spans="1:6" x14ac:dyDescent="0.25">
      <c r="A80" s="4" t="s">
        <v>107</v>
      </c>
      <c r="B80" s="5">
        <v>1097.56</v>
      </c>
      <c r="C80" s="5">
        <v>1122</v>
      </c>
      <c r="D80" s="7">
        <f t="shared" si="2"/>
        <v>2.2267575348955918E-2</v>
      </c>
      <c r="E80" s="6">
        <v>1920</v>
      </c>
      <c r="F80" s="7">
        <f t="shared" si="3"/>
        <v>0.74933488829767858</v>
      </c>
    </row>
    <row r="81" spans="1:6" x14ac:dyDescent="0.25">
      <c r="A81" s="4" t="s">
        <v>108</v>
      </c>
      <c r="B81" s="5">
        <v>900</v>
      </c>
      <c r="C81" s="5">
        <v>962.5</v>
      </c>
      <c r="D81" s="7">
        <f t="shared" si="2"/>
        <v>6.9444444444444448E-2</v>
      </c>
      <c r="E81" s="6">
        <v>980</v>
      </c>
      <c r="F81" s="7">
        <f t="shared" si="3"/>
        <v>8.8888888888888892E-2</v>
      </c>
    </row>
    <row r="82" spans="1:6" x14ac:dyDescent="0.25">
      <c r="A82" s="4" t="s">
        <v>109</v>
      </c>
      <c r="B82" s="5">
        <v>1732.64</v>
      </c>
      <c r="C82" s="5">
        <v>2208.7600000000002</v>
      </c>
      <c r="D82" s="7">
        <f t="shared" si="2"/>
        <v>0.2747945331978946</v>
      </c>
      <c r="E82" s="6">
        <v>3188</v>
      </c>
      <c r="F82" s="7">
        <f t="shared" si="3"/>
        <v>0.83996675593314241</v>
      </c>
    </row>
    <row r="83" spans="1:6" x14ac:dyDescent="0.25">
      <c r="A83" s="4" t="s">
        <v>110</v>
      </c>
      <c r="B83" s="5">
        <v>1448</v>
      </c>
      <c r="C83" s="5">
        <v>1462.01</v>
      </c>
      <c r="D83" s="7">
        <f t="shared" si="2"/>
        <v>9.6754143646408785E-3</v>
      </c>
      <c r="E83" s="6">
        <v>1580</v>
      </c>
      <c r="F83" s="7">
        <f t="shared" si="3"/>
        <v>9.1160220994475141E-2</v>
      </c>
    </row>
    <row r="84" spans="1:6" x14ac:dyDescent="0.25">
      <c r="A84" s="4" t="s">
        <v>111</v>
      </c>
      <c r="B84" s="5">
        <v>10651.85</v>
      </c>
      <c r="C84" s="5">
        <v>10467.459999999999</v>
      </c>
      <c r="D84" s="7">
        <f t="shared" si="2"/>
        <v>-1.7310608016447963E-2</v>
      </c>
      <c r="E84" s="6">
        <v>10468</v>
      </c>
      <c r="F84" s="7">
        <f t="shared" si="3"/>
        <v>-1.7259912597342279E-2</v>
      </c>
    </row>
    <row r="85" spans="1:6" x14ac:dyDescent="0.25">
      <c r="A85" s="4" t="s">
        <v>112</v>
      </c>
      <c r="B85" s="5">
        <v>6558.44</v>
      </c>
      <c r="C85" s="5">
        <v>6375</v>
      </c>
      <c r="D85" s="7">
        <f t="shared" si="2"/>
        <v>-2.7970066052292863E-2</v>
      </c>
      <c r="E85" s="6">
        <v>7000</v>
      </c>
      <c r="F85" s="7">
        <f t="shared" si="3"/>
        <v>6.7326986295521557E-2</v>
      </c>
    </row>
    <row r="86" spans="1:6" x14ac:dyDescent="0.25">
      <c r="A86" s="4" t="s">
        <v>113</v>
      </c>
      <c r="B86" s="5">
        <v>4561.32</v>
      </c>
      <c r="C86" s="5">
        <v>6026.67</v>
      </c>
      <c r="D86" s="7">
        <f t="shared" si="2"/>
        <v>0.32125568914261671</v>
      </c>
      <c r="E86" s="6">
        <v>6950</v>
      </c>
      <c r="F86" s="7">
        <f t="shared" si="3"/>
        <v>0.52368174125033995</v>
      </c>
    </row>
    <row r="87" spans="1:6" x14ac:dyDescent="0.25">
      <c r="A87" s="4" t="s">
        <v>114</v>
      </c>
      <c r="B87" s="5">
        <v>5754.05</v>
      </c>
      <c r="C87" s="5">
        <v>5910.21</v>
      </c>
      <c r="D87" s="7">
        <f t="shared" si="2"/>
        <v>2.7139145471450517E-2</v>
      </c>
      <c r="E87" s="6">
        <v>8350</v>
      </c>
      <c r="F87" s="7">
        <f t="shared" si="3"/>
        <v>0.45115179742963646</v>
      </c>
    </row>
    <row r="88" spans="1:6" x14ac:dyDescent="0.25">
      <c r="A88" s="4" t="s">
        <v>116</v>
      </c>
      <c r="B88" s="5">
        <v>2894.53</v>
      </c>
      <c r="C88" s="5">
        <v>2948.55</v>
      </c>
      <c r="D88" s="7">
        <f t="shared" si="2"/>
        <v>1.8662788086494173E-2</v>
      </c>
      <c r="E88" s="6">
        <v>4000</v>
      </c>
      <c r="F88" s="7">
        <f t="shared" si="3"/>
        <v>0.38191692606398958</v>
      </c>
    </row>
    <row r="89" spans="1:6" x14ac:dyDescent="0.25">
      <c r="A89" s="4" t="s">
        <v>117</v>
      </c>
      <c r="B89" s="5">
        <v>1587.94</v>
      </c>
      <c r="C89" s="5">
        <v>1873.9</v>
      </c>
      <c r="D89" s="7">
        <f t="shared" si="2"/>
        <v>0.18008237087043594</v>
      </c>
      <c r="E89" s="6">
        <v>2189</v>
      </c>
      <c r="F89" s="7">
        <f t="shared" si="3"/>
        <v>0.37851556104134915</v>
      </c>
    </row>
    <row r="90" spans="1:6" x14ac:dyDescent="0.25">
      <c r="A90" s="4" t="s">
        <v>118</v>
      </c>
      <c r="B90" s="5">
        <v>6000</v>
      </c>
      <c r="C90" s="5">
        <v>6333.33</v>
      </c>
      <c r="D90" s="7">
        <f t="shared" si="2"/>
        <v>5.5554999999999986E-2</v>
      </c>
      <c r="E90" s="6">
        <v>6875</v>
      </c>
      <c r="F90" s="7">
        <f t="shared" si="3"/>
        <v>0.14583333333333334</v>
      </c>
    </row>
    <row r="91" spans="1:6" x14ac:dyDescent="0.25">
      <c r="A91" s="4" t="s">
        <v>119</v>
      </c>
      <c r="B91" s="5">
        <v>5623.66</v>
      </c>
      <c r="C91" s="5">
        <v>5624.86</v>
      </c>
      <c r="D91" s="7">
        <f t="shared" si="2"/>
        <v>2.1338416618355628E-4</v>
      </c>
      <c r="E91" s="6">
        <v>5875</v>
      </c>
      <c r="F91" s="7">
        <f t="shared" si="3"/>
        <v>4.4693313607152667E-2</v>
      </c>
    </row>
    <row r="92" spans="1:6" x14ac:dyDescent="0.25">
      <c r="A92" s="4" t="s">
        <v>120</v>
      </c>
      <c r="B92" s="5">
        <v>2639.05</v>
      </c>
      <c r="C92" s="5">
        <v>2649.85</v>
      </c>
      <c r="D92" s="7">
        <f t="shared" si="2"/>
        <v>4.0923817282733279E-3</v>
      </c>
      <c r="E92" s="6">
        <v>2900</v>
      </c>
      <c r="F92" s="7">
        <f t="shared" si="3"/>
        <v>9.8880278888236223E-2</v>
      </c>
    </row>
    <row r="93" spans="1:6" x14ac:dyDescent="0.25">
      <c r="A93" s="4" t="s">
        <v>121</v>
      </c>
      <c r="B93" s="5">
        <v>6751.41</v>
      </c>
      <c r="C93" s="5">
        <v>7464.35</v>
      </c>
      <c r="D93" s="7">
        <f t="shared" si="2"/>
        <v>0.10559868234931674</v>
      </c>
      <c r="E93" s="6">
        <v>10150</v>
      </c>
      <c r="F93" s="7">
        <f t="shared" si="3"/>
        <v>0.50338966230757731</v>
      </c>
    </row>
    <row r="94" spans="1:6" x14ac:dyDescent="0.25">
      <c r="A94" s="4" t="s">
        <v>122</v>
      </c>
      <c r="B94" s="5">
        <v>13463.68</v>
      </c>
      <c r="C94" s="5">
        <v>13495.13</v>
      </c>
      <c r="D94" s="7">
        <f t="shared" si="2"/>
        <v>2.3359141037219327E-3</v>
      </c>
      <c r="E94" s="6">
        <v>14200</v>
      </c>
      <c r="F94" s="7">
        <f t="shared" si="3"/>
        <v>5.4689356847459215E-2</v>
      </c>
    </row>
    <row r="95" spans="1:6" x14ac:dyDescent="0.25">
      <c r="A95" s="4" t="s">
        <v>123</v>
      </c>
      <c r="B95" s="5">
        <v>7113.99</v>
      </c>
      <c r="C95" s="5">
        <v>7232.14</v>
      </c>
      <c r="D95" s="7">
        <f t="shared" si="2"/>
        <v>1.6608120056395996E-2</v>
      </c>
      <c r="E95" s="6">
        <v>7625</v>
      </c>
      <c r="F95" s="7">
        <f t="shared" si="3"/>
        <v>7.1831700634946108E-2</v>
      </c>
    </row>
    <row r="96" spans="1:6" x14ac:dyDescent="0.25">
      <c r="A96" s="4" t="s">
        <v>124</v>
      </c>
      <c r="B96" s="5">
        <v>3622</v>
      </c>
      <c r="C96" s="5">
        <v>3524.44</v>
      </c>
      <c r="D96" s="7">
        <f t="shared" si="2"/>
        <v>-2.6935394809497502E-2</v>
      </c>
      <c r="E96" s="6">
        <v>3934</v>
      </c>
      <c r="F96" s="7">
        <f t="shared" si="3"/>
        <v>8.6140254003313085E-2</v>
      </c>
    </row>
    <row r="97" spans="1:6" x14ac:dyDescent="0.25">
      <c r="A97" s="4" t="s">
        <v>125</v>
      </c>
      <c r="B97" s="5">
        <v>3580</v>
      </c>
      <c r="C97" s="5">
        <v>5800</v>
      </c>
      <c r="D97" s="7">
        <f t="shared" si="2"/>
        <v>0.62011173184357538</v>
      </c>
      <c r="E97" s="6">
        <v>5900</v>
      </c>
      <c r="F97" s="7">
        <f t="shared" si="3"/>
        <v>0.64804469273743015</v>
      </c>
    </row>
    <row r="98" spans="1:6" x14ac:dyDescent="0.25">
      <c r="A98" s="4" t="s">
        <v>127</v>
      </c>
      <c r="B98" s="5">
        <v>426.39</v>
      </c>
      <c r="C98" s="5">
        <v>349</v>
      </c>
      <c r="D98" s="7">
        <f t="shared" si="2"/>
        <v>-0.18150050423321371</v>
      </c>
      <c r="E98" s="6">
        <v>379</v>
      </c>
      <c r="F98" s="7">
        <f t="shared" si="3"/>
        <v>-0.11114238138793121</v>
      </c>
    </row>
    <row r="99" spans="1:6" x14ac:dyDescent="0.25">
      <c r="A99" s="4" t="s">
        <v>130</v>
      </c>
      <c r="B99" s="5">
        <v>466.79</v>
      </c>
      <c r="C99" s="5">
        <v>578.26</v>
      </c>
      <c r="D99" s="7">
        <f t="shared" si="2"/>
        <v>0.23880117397544928</v>
      </c>
      <c r="E99" s="6">
        <v>833</v>
      </c>
      <c r="F99" s="7">
        <f t="shared" si="3"/>
        <v>0.78452837464384406</v>
      </c>
    </row>
    <row r="100" spans="1:6" x14ac:dyDescent="0.25">
      <c r="A100" s="4" t="s">
        <v>131</v>
      </c>
      <c r="B100" s="5">
        <v>138.33000000000001</v>
      </c>
      <c r="C100" s="5">
        <v>186</v>
      </c>
      <c r="D100" s="7">
        <f t="shared" si="2"/>
        <v>0.34461071351116884</v>
      </c>
      <c r="E100" s="6">
        <v>341</v>
      </c>
      <c r="F100" s="7">
        <f t="shared" si="3"/>
        <v>1.4651196414371428</v>
      </c>
    </row>
    <row r="101" spans="1:6" x14ac:dyDescent="0.25">
      <c r="A101" s="4" t="s">
        <v>132</v>
      </c>
      <c r="B101" s="5">
        <v>228</v>
      </c>
      <c r="C101" s="5">
        <v>276</v>
      </c>
      <c r="D101" s="7">
        <f t="shared" si="2"/>
        <v>0.21052631578947367</v>
      </c>
      <c r="E101" s="6">
        <v>299</v>
      </c>
      <c r="F101" s="7">
        <f t="shared" si="3"/>
        <v>0.31140350877192985</v>
      </c>
    </row>
    <row r="102" spans="1:6" x14ac:dyDescent="0.25">
      <c r="A102" s="4" t="s">
        <v>134</v>
      </c>
      <c r="B102" s="5">
        <v>945</v>
      </c>
      <c r="C102" s="5">
        <v>1102</v>
      </c>
      <c r="D102" s="7">
        <f t="shared" si="2"/>
        <v>0.16613756613756614</v>
      </c>
      <c r="E102" s="6">
        <v>1260</v>
      </c>
      <c r="F102" s="7">
        <f t="shared" si="3"/>
        <v>0.33333333333333331</v>
      </c>
    </row>
    <row r="103" spans="1:6" x14ac:dyDescent="0.25">
      <c r="A103" s="4" t="s">
        <v>135</v>
      </c>
      <c r="B103" s="5">
        <v>307</v>
      </c>
      <c r="C103" s="5">
        <v>205</v>
      </c>
      <c r="D103" s="7">
        <f t="shared" si="2"/>
        <v>-0.33224755700325731</v>
      </c>
      <c r="E103" s="6">
        <v>315</v>
      </c>
      <c r="F103" s="7">
        <f t="shared" si="3"/>
        <v>2.6058631921824105E-2</v>
      </c>
    </row>
    <row r="104" spans="1:6" x14ac:dyDescent="0.25">
      <c r="A104" s="4" t="s">
        <v>137</v>
      </c>
      <c r="B104" s="5">
        <v>572</v>
      </c>
      <c r="C104" s="5">
        <v>472</v>
      </c>
      <c r="D104" s="7">
        <f t="shared" si="2"/>
        <v>-0.17482517482517482</v>
      </c>
      <c r="E104" s="6">
        <v>472</v>
      </c>
      <c r="F104" s="7">
        <f t="shared" si="3"/>
        <v>-0.17482517482517482</v>
      </c>
    </row>
    <row r="105" spans="1:6" x14ac:dyDescent="0.25">
      <c r="A105" s="4" t="s">
        <v>140</v>
      </c>
      <c r="B105" s="5">
        <v>276</v>
      </c>
      <c r="C105" s="5">
        <v>354</v>
      </c>
      <c r="D105" s="7">
        <f t="shared" si="2"/>
        <v>0.28260869565217389</v>
      </c>
      <c r="E105" s="6">
        <v>378</v>
      </c>
      <c r="F105" s="7">
        <f t="shared" si="3"/>
        <v>0.36956521739130432</v>
      </c>
    </row>
    <row r="106" spans="1:6" x14ac:dyDescent="0.25">
      <c r="A106" s="4" t="s">
        <v>142</v>
      </c>
      <c r="B106" s="5">
        <v>1625.75</v>
      </c>
      <c r="C106" s="5">
        <v>1181</v>
      </c>
      <c r="D106" s="7">
        <f t="shared" si="2"/>
        <v>-0.27356604644010457</v>
      </c>
      <c r="E106" s="6">
        <v>1512</v>
      </c>
      <c r="F106" s="7">
        <f t="shared" si="3"/>
        <v>-6.9967707212055974E-2</v>
      </c>
    </row>
    <row r="107" spans="1:6" x14ac:dyDescent="0.25">
      <c r="A107" s="4" t="s">
        <v>147</v>
      </c>
      <c r="B107" s="5">
        <v>630</v>
      </c>
      <c r="C107" s="5">
        <v>709</v>
      </c>
      <c r="D107" s="7">
        <f t="shared" si="2"/>
        <v>0.1253968253968254</v>
      </c>
      <c r="E107" s="6">
        <v>882</v>
      </c>
      <c r="F107" s="7">
        <f t="shared" si="3"/>
        <v>0.4</v>
      </c>
    </row>
    <row r="108" spans="1:6" x14ac:dyDescent="0.25">
      <c r="A108" s="4" t="s">
        <v>148</v>
      </c>
      <c r="B108" s="5">
        <v>260</v>
      </c>
      <c r="C108" s="5">
        <v>181</v>
      </c>
      <c r="D108" s="7">
        <f t="shared" si="2"/>
        <v>-0.30384615384615382</v>
      </c>
      <c r="E108" s="6">
        <v>252</v>
      </c>
      <c r="F108" s="7">
        <f t="shared" si="3"/>
        <v>-3.0769230769230771E-2</v>
      </c>
    </row>
    <row r="109" spans="1:6" x14ac:dyDescent="0.25">
      <c r="A109" s="4" t="s">
        <v>150</v>
      </c>
      <c r="B109" s="5">
        <v>472</v>
      </c>
      <c r="C109" s="5">
        <v>509.26</v>
      </c>
      <c r="D109" s="7">
        <f t="shared" si="2"/>
        <v>7.8940677966101672E-2</v>
      </c>
      <c r="E109" s="6">
        <v>681</v>
      </c>
      <c r="F109" s="7">
        <f t="shared" si="3"/>
        <v>0.44279661016949151</v>
      </c>
    </row>
    <row r="110" spans="1:6" x14ac:dyDescent="0.25">
      <c r="A110" s="4" t="s">
        <v>153</v>
      </c>
      <c r="B110" s="5">
        <v>79</v>
      </c>
      <c r="C110" s="5">
        <v>95</v>
      </c>
      <c r="D110" s="7">
        <f t="shared" si="2"/>
        <v>0.20253164556962025</v>
      </c>
      <c r="E110" s="6">
        <v>95</v>
      </c>
      <c r="F110" s="7">
        <f t="shared" si="3"/>
        <v>0.20253164556962025</v>
      </c>
    </row>
    <row r="111" spans="1:6" x14ac:dyDescent="0.25">
      <c r="A111" s="4" t="s">
        <v>154</v>
      </c>
      <c r="B111" s="5">
        <v>779</v>
      </c>
      <c r="C111" s="5">
        <v>709</v>
      </c>
      <c r="D111" s="7">
        <f t="shared" si="2"/>
        <v>-8.9858793324775352E-2</v>
      </c>
      <c r="E111" s="6">
        <v>756</v>
      </c>
      <c r="F111" s="7">
        <f t="shared" si="3"/>
        <v>-2.9525032092426188E-2</v>
      </c>
    </row>
    <row r="112" spans="1:6" x14ac:dyDescent="0.25">
      <c r="A112" s="4" t="s">
        <v>155</v>
      </c>
      <c r="B112" s="5">
        <v>620.52</v>
      </c>
      <c r="C112" s="5">
        <v>591</v>
      </c>
      <c r="D112" s="7">
        <f t="shared" si="2"/>
        <v>-4.7573003287565238E-2</v>
      </c>
      <c r="E112" s="6">
        <v>622</v>
      </c>
      <c r="F112" s="7">
        <f t="shared" si="3"/>
        <v>2.3850963707858219E-3</v>
      </c>
    </row>
    <row r="113" spans="1:6" x14ac:dyDescent="0.25">
      <c r="A113" s="4" t="s">
        <v>159</v>
      </c>
      <c r="B113" s="5">
        <v>43</v>
      </c>
      <c r="C113" s="5">
        <v>50</v>
      </c>
      <c r="D113" s="7">
        <f t="shared" si="2"/>
        <v>0.16279069767441862</v>
      </c>
      <c r="E113" s="6">
        <v>50</v>
      </c>
      <c r="F113" s="7">
        <f t="shared" si="3"/>
        <v>0.16279069767441862</v>
      </c>
    </row>
    <row r="114" spans="1:6" x14ac:dyDescent="0.25">
      <c r="A114" s="4" t="s">
        <v>161</v>
      </c>
      <c r="B114" s="5">
        <v>224</v>
      </c>
      <c r="C114" s="5">
        <v>181</v>
      </c>
      <c r="D114" s="7">
        <f t="shared" si="2"/>
        <v>-0.19196428571428573</v>
      </c>
      <c r="E114" s="6">
        <v>239</v>
      </c>
      <c r="F114" s="7">
        <f t="shared" si="3"/>
        <v>6.6964285714285712E-2</v>
      </c>
    </row>
    <row r="115" spans="1:6" x14ac:dyDescent="0.25">
      <c r="A115" s="4" t="s">
        <v>164</v>
      </c>
      <c r="B115" s="5">
        <v>250</v>
      </c>
      <c r="C115" s="5">
        <v>165</v>
      </c>
      <c r="D115" s="7">
        <f t="shared" si="2"/>
        <v>-0.34</v>
      </c>
      <c r="E115" s="6">
        <v>250</v>
      </c>
      <c r="F115" s="7">
        <f t="shared" si="3"/>
        <v>0</v>
      </c>
    </row>
    <row r="116" spans="1:6" x14ac:dyDescent="0.25">
      <c r="A116" s="4" t="s">
        <v>166</v>
      </c>
      <c r="B116" s="5">
        <v>153.81</v>
      </c>
      <c r="C116" s="5">
        <v>172.11</v>
      </c>
      <c r="D116" s="7">
        <f t="shared" si="2"/>
        <v>0.11897795982055791</v>
      </c>
      <c r="E116" s="6">
        <v>220</v>
      </c>
      <c r="F116" s="7">
        <f t="shared" si="3"/>
        <v>0.43033612899031271</v>
      </c>
    </row>
    <row r="117" spans="1:6" x14ac:dyDescent="0.25">
      <c r="A117" s="4" t="s">
        <v>167</v>
      </c>
      <c r="B117" s="5">
        <v>220</v>
      </c>
      <c r="C117" s="5">
        <v>307</v>
      </c>
      <c r="D117" s="7">
        <f t="shared" si="2"/>
        <v>0.39545454545454545</v>
      </c>
      <c r="E117" s="6">
        <v>307</v>
      </c>
      <c r="F117" s="7">
        <f t="shared" si="3"/>
        <v>0.39545454545454545</v>
      </c>
    </row>
    <row r="118" spans="1:6" x14ac:dyDescent="0.25">
      <c r="A118" s="4" t="s">
        <v>168</v>
      </c>
      <c r="B118" s="5">
        <v>772</v>
      </c>
      <c r="C118" s="5">
        <v>433</v>
      </c>
      <c r="D118" s="7">
        <f t="shared" si="2"/>
        <v>-0.43911917098445596</v>
      </c>
      <c r="E118" s="6">
        <v>780</v>
      </c>
      <c r="F118" s="7">
        <f t="shared" si="3"/>
        <v>1.0362694300518135E-2</v>
      </c>
    </row>
    <row r="119" spans="1:6" x14ac:dyDescent="0.25">
      <c r="A119" s="4" t="s">
        <v>171</v>
      </c>
      <c r="B119" s="5">
        <v>220</v>
      </c>
      <c r="C119" s="5">
        <v>283</v>
      </c>
      <c r="D119" s="7">
        <f t="shared" si="2"/>
        <v>0.28636363636363638</v>
      </c>
      <c r="E119" s="6">
        <v>283</v>
      </c>
      <c r="F119" s="7">
        <f t="shared" si="3"/>
        <v>0.28636363636363638</v>
      </c>
    </row>
    <row r="120" spans="1:6" x14ac:dyDescent="0.25">
      <c r="A120" s="4" t="s">
        <v>172</v>
      </c>
      <c r="B120" s="5">
        <v>307</v>
      </c>
      <c r="C120" s="5">
        <v>413</v>
      </c>
      <c r="D120" s="7">
        <f t="shared" si="2"/>
        <v>0.34527687296416937</v>
      </c>
      <c r="E120" s="6">
        <v>378</v>
      </c>
      <c r="F120" s="7">
        <f t="shared" si="3"/>
        <v>0.23127035830618892</v>
      </c>
    </row>
    <row r="121" spans="1:6" x14ac:dyDescent="0.25">
      <c r="A121" s="4" t="s">
        <v>173</v>
      </c>
      <c r="B121" s="5">
        <v>354</v>
      </c>
      <c r="C121" s="5">
        <v>437</v>
      </c>
      <c r="D121" s="7">
        <f t="shared" si="2"/>
        <v>0.2344632768361582</v>
      </c>
      <c r="E121" s="6">
        <v>551</v>
      </c>
      <c r="F121" s="7">
        <f t="shared" si="3"/>
        <v>0.55649717514124297</v>
      </c>
    </row>
    <row r="122" spans="1:6" x14ac:dyDescent="0.25">
      <c r="A122" s="4" t="s">
        <v>174</v>
      </c>
      <c r="B122" s="5">
        <v>945</v>
      </c>
      <c r="C122" s="5">
        <v>720</v>
      </c>
      <c r="D122" s="7">
        <f t="shared" si="2"/>
        <v>-0.23809523809523808</v>
      </c>
      <c r="E122" s="6">
        <v>819</v>
      </c>
      <c r="F122" s="7">
        <f t="shared" si="3"/>
        <v>-0.13333333333333333</v>
      </c>
    </row>
    <row r="123" spans="1:6" x14ac:dyDescent="0.25">
      <c r="A123" s="4" t="s">
        <v>177</v>
      </c>
      <c r="B123" s="5">
        <v>354.11</v>
      </c>
      <c r="C123" s="5">
        <v>354</v>
      </c>
      <c r="D123" s="7">
        <f t="shared" si="2"/>
        <v>-3.1063793736413439E-4</v>
      </c>
      <c r="E123" s="6">
        <v>354</v>
      </c>
      <c r="F123" s="7">
        <f t="shared" si="3"/>
        <v>-3.1063793736413439E-4</v>
      </c>
    </row>
    <row r="124" spans="1:6" x14ac:dyDescent="0.25">
      <c r="A124" s="4" t="s">
        <v>178</v>
      </c>
      <c r="B124" s="5">
        <v>654</v>
      </c>
      <c r="C124" s="5">
        <v>944</v>
      </c>
      <c r="D124" s="7">
        <f t="shared" si="2"/>
        <v>0.44342507645259938</v>
      </c>
      <c r="E124" s="6">
        <v>654</v>
      </c>
      <c r="F124" s="7">
        <f t="shared" si="3"/>
        <v>0</v>
      </c>
    </row>
    <row r="125" spans="1:6" x14ac:dyDescent="0.25">
      <c r="A125" s="4" t="s">
        <v>180</v>
      </c>
      <c r="B125" s="5">
        <v>426</v>
      </c>
      <c r="C125" s="5">
        <v>512</v>
      </c>
      <c r="D125" s="7">
        <f t="shared" si="2"/>
        <v>0.20187793427230047</v>
      </c>
      <c r="E125" s="6">
        <v>590</v>
      </c>
      <c r="F125" s="7">
        <f t="shared" si="3"/>
        <v>0.38497652582159625</v>
      </c>
    </row>
    <row r="126" spans="1:6" x14ac:dyDescent="0.25">
      <c r="A126" s="4" t="s">
        <v>181</v>
      </c>
      <c r="B126" s="5">
        <v>496</v>
      </c>
      <c r="C126" s="5">
        <v>827</v>
      </c>
      <c r="D126" s="7">
        <f t="shared" si="2"/>
        <v>0.66733870967741937</v>
      </c>
      <c r="E126" s="6">
        <v>707</v>
      </c>
      <c r="F126" s="7">
        <f t="shared" si="3"/>
        <v>0.42540322580645162</v>
      </c>
    </row>
    <row r="127" spans="1:6" x14ac:dyDescent="0.25">
      <c r="A127" s="4" t="s">
        <v>182</v>
      </c>
      <c r="B127" s="5">
        <v>381.32</v>
      </c>
      <c r="C127" s="5">
        <v>441</v>
      </c>
      <c r="D127" s="7">
        <f t="shared" si="2"/>
        <v>0.15650896884506454</v>
      </c>
      <c r="E127" s="6">
        <v>504</v>
      </c>
      <c r="F127" s="7">
        <f t="shared" si="3"/>
        <v>0.32172453582293087</v>
      </c>
    </row>
    <row r="128" spans="1:6" x14ac:dyDescent="0.25">
      <c r="A128" s="4" t="s">
        <v>185</v>
      </c>
      <c r="B128" s="5">
        <v>661</v>
      </c>
      <c r="C128" s="5">
        <v>803</v>
      </c>
      <c r="D128" s="7">
        <f t="shared" si="2"/>
        <v>0.21482602118003025</v>
      </c>
      <c r="E128" s="6">
        <v>803</v>
      </c>
      <c r="F128" s="7">
        <f t="shared" si="3"/>
        <v>0.21482602118003025</v>
      </c>
    </row>
    <row r="129" spans="1:6" x14ac:dyDescent="0.25">
      <c r="A129" s="4" t="s">
        <v>186</v>
      </c>
      <c r="B129" s="5">
        <v>716</v>
      </c>
      <c r="C129" s="5">
        <v>803</v>
      </c>
      <c r="D129" s="7">
        <f t="shared" si="2"/>
        <v>0.12150837988826815</v>
      </c>
      <c r="E129" s="6">
        <v>839</v>
      </c>
      <c r="F129" s="7">
        <f t="shared" si="3"/>
        <v>0.1717877094972067</v>
      </c>
    </row>
    <row r="130" spans="1:6" x14ac:dyDescent="0.25">
      <c r="A130" s="4" t="s">
        <v>187</v>
      </c>
      <c r="B130" s="5">
        <v>425</v>
      </c>
      <c r="C130" s="5">
        <v>496</v>
      </c>
      <c r="D130" s="7">
        <f t="shared" si="2"/>
        <v>0.16705882352941176</v>
      </c>
      <c r="E130" s="6">
        <v>885</v>
      </c>
      <c r="F130" s="7">
        <f t="shared" si="3"/>
        <v>1.0823529411764705</v>
      </c>
    </row>
    <row r="131" spans="1:6" x14ac:dyDescent="0.25">
      <c r="A131" s="4" t="s">
        <v>188</v>
      </c>
      <c r="B131" s="5">
        <v>433</v>
      </c>
      <c r="C131" s="5">
        <v>427.63</v>
      </c>
      <c r="D131" s="7">
        <f t="shared" si="2"/>
        <v>-1.2401847575057747E-2</v>
      </c>
      <c r="E131" s="6">
        <v>756</v>
      </c>
      <c r="F131" s="7">
        <f t="shared" si="3"/>
        <v>0.74595842956120095</v>
      </c>
    </row>
    <row r="132" spans="1:6" x14ac:dyDescent="0.25">
      <c r="A132" s="4" t="s">
        <v>189</v>
      </c>
      <c r="B132" s="5">
        <v>759.51</v>
      </c>
      <c r="C132" s="5">
        <v>720</v>
      </c>
      <c r="D132" s="7">
        <f t="shared" ref="D132:D155" si="4">(C132-B132)/B132</f>
        <v>-5.2020381561796412E-2</v>
      </c>
      <c r="E132" s="6">
        <v>787</v>
      </c>
      <c r="F132" s="7">
        <f t="shared" ref="F132:F155" si="5">(E132-B132)/B132</f>
        <v>3.6194388487314204E-2</v>
      </c>
    </row>
    <row r="133" spans="1:6" x14ac:dyDescent="0.25">
      <c r="A133" s="4" t="s">
        <v>191</v>
      </c>
      <c r="B133" s="5">
        <v>768</v>
      </c>
      <c r="C133" s="5">
        <v>720</v>
      </c>
      <c r="D133" s="7">
        <f t="shared" si="4"/>
        <v>-6.25E-2</v>
      </c>
      <c r="E133" s="6">
        <v>720</v>
      </c>
      <c r="F133" s="7">
        <f t="shared" si="5"/>
        <v>-6.25E-2</v>
      </c>
    </row>
    <row r="134" spans="1:6" x14ac:dyDescent="0.25">
      <c r="A134" s="4" t="s">
        <v>193</v>
      </c>
      <c r="B134" s="5">
        <v>1417.12</v>
      </c>
      <c r="C134" s="5">
        <v>1598.56</v>
      </c>
      <c r="D134" s="7">
        <f t="shared" si="4"/>
        <v>0.12803432313424415</v>
      </c>
      <c r="E134" s="6">
        <v>1870</v>
      </c>
      <c r="F134" s="7">
        <f t="shared" si="5"/>
        <v>0.31957773512476018</v>
      </c>
    </row>
    <row r="135" spans="1:6" x14ac:dyDescent="0.25">
      <c r="A135" s="4" t="s">
        <v>196</v>
      </c>
      <c r="B135" s="5">
        <v>1375</v>
      </c>
      <c r="C135" s="5">
        <v>1210</v>
      </c>
      <c r="D135" s="7">
        <f t="shared" si="4"/>
        <v>-0.12</v>
      </c>
      <c r="E135" s="6">
        <v>1740</v>
      </c>
      <c r="F135" s="7">
        <f t="shared" si="5"/>
        <v>0.26545454545454544</v>
      </c>
    </row>
    <row r="136" spans="1:6" x14ac:dyDescent="0.25">
      <c r="A136" s="4" t="s">
        <v>198</v>
      </c>
      <c r="B136" s="5">
        <v>479</v>
      </c>
      <c r="C136" s="5">
        <v>519</v>
      </c>
      <c r="D136" s="7">
        <f t="shared" si="4"/>
        <v>8.3507306889352817E-2</v>
      </c>
      <c r="E136" s="6">
        <v>519</v>
      </c>
      <c r="F136" s="7">
        <f t="shared" si="5"/>
        <v>8.3507306889352817E-2</v>
      </c>
    </row>
    <row r="137" spans="1:6" x14ac:dyDescent="0.25">
      <c r="A137" s="4" t="s">
        <v>199</v>
      </c>
      <c r="B137" s="5">
        <v>319.39999999999998</v>
      </c>
      <c r="C137" s="5">
        <v>339</v>
      </c>
      <c r="D137" s="7">
        <f t="shared" si="4"/>
        <v>6.1365059486537331E-2</v>
      </c>
      <c r="E137" s="6">
        <v>339</v>
      </c>
      <c r="F137" s="7">
        <f t="shared" si="5"/>
        <v>6.1365059486537331E-2</v>
      </c>
    </row>
    <row r="138" spans="1:6" x14ac:dyDescent="0.25">
      <c r="A138" s="4" t="s">
        <v>200</v>
      </c>
      <c r="B138" s="5">
        <v>300.81</v>
      </c>
      <c r="C138" s="5">
        <v>419</v>
      </c>
      <c r="D138" s="7">
        <f t="shared" si="4"/>
        <v>0.3929058209501014</v>
      </c>
      <c r="E138" s="6">
        <v>394</v>
      </c>
      <c r="F138" s="7">
        <f t="shared" si="5"/>
        <v>0.30979688175260128</v>
      </c>
    </row>
    <row r="139" spans="1:6" x14ac:dyDescent="0.25">
      <c r="A139" s="4" t="s">
        <v>201</v>
      </c>
      <c r="B139" s="5">
        <v>399.26</v>
      </c>
      <c r="C139" s="5">
        <v>358.78</v>
      </c>
      <c r="D139" s="7">
        <f t="shared" si="4"/>
        <v>-0.1013875669989481</v>
      </c>
      <c r="E139" s="6">
        <v>359</v>
      </c>
      <c r="F139" s="7">
        <f t="shared" si="5"/>
        <v>-0.10083654761308418</v>
      </c>
    </row>
    <row r="140" spans="1:6" x14ac:dyDescent="0.25">
      <c r="A140" s="4" t="s">
        <v>204</v>
      </c>
      <c r="B140" s="5">
        <v>349.27</v>
      </c>
      <c r="C140" s="5">
        <v>432.58</v>
      </c>
      <c r="D140" s="7">
        <f t="shared" si="4"/>
        <v>0.23852606865748563</v>
      </c>
      <c r="E140" s="6">
        <v>459</v>
      </c>
      <c r="F140" s="7">
        <f t="shared" si="5"/>
        <v>0.31416955364045013</v>
      </c>
    </row>
    <row r="141" spans="1:6" x14ac:dyDescent="0.25">
      <c r="A141" s="4" t="s">
        <v>205</v>
      </c>
      <c r="B141" s="5">
        <v>473.44</v>
      </c>
      <c r="C141" s="5">
        <v>499</v>
      </c>
      <c r="D141" s="7">
        <f t="shared" si="4"/>
        <v>5.3987833727610686E-2</v>
      </c>
      <c r="E141" s="6">
        <v>499</v>
      </c>
      <c r="F141" s="7">
        <f t="shared" si="5"/>
        <v>5.3987833727610686E-2</v>
      </c>
    </row>
    <row r="142" spans="1:6" x14ac:dyDescent="0.25">
      <c r="A142" s="4" t="s">
        <v>206</v>
      </c>
      <c r="B142" s="5">
        <v>269.14999999999998</v>
      </c>
      <c r="C142" s="5">
        <v>285.57</v>
      </c>
      <c r="D142" s="7">
        <f t="shared" si="4"/>
        <v>6.1006873490618681E-2</v>
      </c>
      <c r="E142" s="6">
        <v>299</v>
      </c>
      <c r="F142" s="7">
        <f t="shared" si="5"/>
        <v>0.11090469998142309</v>
      </c>
    </row>
    <row r="143" spans="1:6" x14ac:dyDescent="0.25">
      <c r="A143" s="4" t="s">
        <v>207</v>
      </c>
      <c r="B143" s="5">
        <v>219.63</v>
      </c>
      <c r="C143" s="5">
        <v>247.48</v>
      </c>
      <c r="D143" s="7">
        <f t="shared" si="4"/>
        <v>0.1268041706506397</v>
      </c>
      <c r="E143" s="6">
        <v>249</v>
      </c>
      <c r="F143" s="7">
        <f t="shared" si="5"/>
        <v>0.1337249009698129</v>
      </c>
    </row>
    <row r="144" spans="1:6" x14ac:dyDescent="0.25">
      <c r="A144" s="4" t="s">
        <v>208</v>
      </c>
      <c r="B144" s="5">
        <v>359.18</v>
      </c>
      <c r="C144" s="5">
        <v>438.71</v>
      </c>
      <c r="D144" s="7">
        <f t="shared" si="4"/>
        <v>0.22142101453310309</v>
      </c>
      <c r="E144" s="6">
        <v>439</v>
      </c>
      <c r="F144" s="7">
        <f t="shared" si="5"/>
        <v>0.22222840915418451</v>
      </c>
    </row>
    <row r="145" spans="1:6" x14ac:dyDescent="0.25">
      <c r="A145" s="4" t="s">
        <v>209</v>
      </c>
      <c r="B145" s="5">
        <v>392.97</v>
      </c>
      <c r="C145" s="5">
        <v>418.7</v>
      </c>
      <c r="D145" s="7">
        <f t="shared" si="4"/>
        <v>6.5475736061276837E-2</v>
      </c>
      <c r="E145" s="6">
        <v>419</v>
      </c>
      <c r="F145" s="7">
        <f t="shared" si="5"/>
        <v>6.6239153116013874E-2</v>
      </c>
    </row>
    <row r="146" spans="1:6" x14ac:dyDescent="0.25">
      <c r="A146" s="4" t="s">
        <v>210</v>
      </c>
      <c r="B146" s="5">
        <v>359</v>
      </c>
      <c r="C146" s="5">
        <v>381.29</v>
      </c>
      <c r="D146" s="7">
        <f t="shared" si="4"/>
        <v>6.2089136490250753E-2</v>
      </c>
      <c r="E146" s="6">
        <v>399</v>
      </c>
      <c r="F146" s="7">
        <f t="shared" si="5"/>
        <v>0.11142061281337047</v>
      </c>
    </row>
    <row r="147" spans="1:6" x14ac:dyDescent="0.25">
      <c r="A147" s="4" t="s">
        <v>211</v>
      </c>
      <c r="B147" s="5">
        <v>1008.57</v>
      </c>
      <c r="C147" s="5">
        <v>1679.19</v>
      </c>
      <c r="D147" s="7">
        <f t="shared" si="4"/>
        <v>0.66492162170201374</v>
      </c>
      <c r="E147" s="6">
        <v>1699</v>
      </c>
      <c r="F147" s="7">
        <f t="shared" si="5"/>
        <v>0.68456329258256732</v>
      </c>
    </row>
    <row r="148" spans="1:6" x14ac:dyDescent="0.25">
      <c r="A148" s="4" t="s">
        <v>212</v>
      </c>
      <c r="B148" s="5">
        <v>990.44</v>
      </c>
      <c r="C148" s="5">
        <v>1447.79</v>
      </c>
      <c r="D148" s="7">
        <f t="shared" si="4"/>
        <v>0.46176446831711149</v>
      </c>
      <c r="E148" s="6">
        <v>1499</v>
      </c>
      <c r="F148" s="7">
        <f t="shared" si="5"/>
        <v>0.51346876135858799</v>
      </c>
    </row>
    <row r="149" spans="1:6" x14ac:dyDescent="0.25">
      <c r="A149" s="4" t="s">
        <v>213</v>
      </c>
      <c r="B149" s="5">
        <v>442.75</v>
      </c>
      <c r="C149" s="5">
        <v>452.57</v>
      </c>
      <c r="D149" s="7">
        <f t="shared" si="4"/>
        <v>2.2179559570863903E-2</v>
      </c>
      <c r="E149" s="6">
        <v>453</v>
      </c>
      <c r="F149" s="7">
        <f t="shared" si="5"/>
        <v>2.3150762281197064E-2</v>
      </c>
    </row>
    <row r="150" spans="1:6" x14ac:dyDescent="0.25">
      <c r="A150" s="4" t="s">
        <v>214</v>
      </c>
      <c r="B150" s="5">
        <v>1117.42</v>
      </c>
      <c r="C150" s="5">
        <v>1267.57</v>
      </c>
      <c r="D150" s="7">
        <f t="shared" si="4"/>
        <v>0.13437203558196548</v>
      </c>
      <c r="E150" s="6">
        <v>1571</v>
      </c>
      <c r="F150" s="7">
        <f t="shared" si="5"/>
        <v>0.40591720212632665</v>
      </c>
    </row>
    <row r="151" spans="1:6" x14ac:dyDescent="0.25">
      <c r="A151" s="4" t="s">
        <v>215</v>
      </c>
      <c r="B151" s="5">
        <v>380.58</v>
      </c>
      <c r="C151" s="5">
        <v>469.44</v>
      </c>
      <c r="D151" s="7">
        <f t="shared" si="4"/>
        <v>0.23348573230332656</v>
      </c>
      <c r="E151" s="6">
        <v>489</v>
      </c>
      <c r="F151" s="7">
        <f t="shared" si="5"/>
        <v>0.2848809711492985</v>
      </c>
    </row>
    <row r="152" spans="1:6" x14ac:dyDescent="0.25">
      <c r="A152" s="4" t="s">
        <v>217</v>
      </c>
      <c r="B152" s="5">
        <v>621.12</v>
      </c>
      <c r="C152" s="5">
        <v>615.37</v>
      </c>
      <c r="D152" s="7">
        <f t="shared" si="4"/>
        <v>-9.2574703760947962E-3</v>
      </c>
      <c r="E152" s="6">
        <v>665</v>
      </c>
      <c r="F152" s="7">
        <f t="shared" si="5"/>
        <v>7.0646573930963408E-2</v>
      </c>
    </row>
    <row r="153" spans="1:6" x14ac:dyDescent="0.25">
      <c r="A153" s="4" t="s">
        <v>218</v>
      </c>
      <c r="B153" s="5">
        <v>430.66</v>
      </c>
      <c r="C153" s="5">
        <v>890.67</v>
      </c>
      <c r="D153" s="7">
        <f t="shared" si="4"/>
        <v>1.0681512097710488</v>
      </c>
      <c r="E153" s="6">
        <v>975</v>
      </c>
      <c r="F153" s="7">
        <f t="shared" si="5"/>
        <v>1.2639669344726696</v>
      </c>
    </row>
    <row r="154" spans="1:6" x14ac:dyDescent="0.25">
      <c r="A154" s="4" t="s">
        <v>220</v>
      </c>
      <c r="B154" s="5">
        <v>369.94</v>
      </c>
      <c r="C154" s="5">
        <v>423.96</v>
      </c>
      <c r="D154" s="7">
        <f t="shared" si="4"/>
        <v>0.14602367951559708</v>
      </c>
      <c r="E154" s="6">
        <v>473</v>
      </c>
      <c r="F154" s="7">
        <f t="shared" si="5"/>
        <v>0.27858571660269232</v>
      </c>
    </row>
    <row r="155" spans="1:6" x14ac:dyDescent="0.25">
      <c r="A155" s="4" t="s">
        <v>221</v>
      </c>
      <c r="B155" s="5">
        <v>305</v>
      </c>
      <c r="C155" s="5">
        <v>253.87</v>
      </c>
      <c r="D155" s="7">
        <f t="shared" si="4"/>
        <v>-0.16763934426229507</v>
      </c>
      <c r="E155" s="6">
        <v>297</v>
      </c>
      <c r="F155" s="7">
        <f t="shared" si="5"/>
        <v>-2.6229508196721311E-2</v>
      </c>
    </row>
    <row r="156" spans="1:6" x14ac:dyDescent="0.25">
      <c r="D156" s="8">
        <f>AVERAGE(D3:D155)</f>
        <v>0.20099534534294072</v>
      </c>
      <c r="F156" s="9">
        <f>AVERAGE(F3:F155)</f>
        <v>0.43613555874116061</v>
      </c>
    </row>
  </sheetData>
  <mergeCells count="6">
    <mergeCell ref="E1:E2"/>
    <mergeCell ref="F1:F2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CED3A-9171-46B5-A602-99200DB5AE1A}">
  <dimension ref="A1:AB157"/>
  <sheetViews>
    <sheetView workbookViewId="0">
      <selection activeCell="B32" sqref="B32"/>
    </sheetView>
  </sheetViews>
  <sheetFormatPr defaultRowHeight="15" x14ac:dyDescent="0.25"/>
  <cols>
    <col min="1" max="1" width="10.7109375" customWidth="1"/>
    <col min="2" max="2" width="30.7109375" customWidth="1"/>
    <col min="3" max="28" width="10.7109375" customWidth="1"/>
  </cols>
  <sheetData>
    <row r="1" spans="1:28" s="1" customFormat="1" x14ac:dyDescent="0.25">
      <c r="A1" s="15" t="s">
        <v>0</v>
      </c>
      <c r="B1" s="15" t="s">
        <v>1</v>
      </c>
      <c r="C1" s="15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s="1" customFormat="1" x14ac:dyDescent="0.25">
      <c r="A2" s="15"/>
      <c r="B2" s="15"/>
      <c r="C2" s="1" t="s">
        <v>3</v>
      </c>
      <c r="D2" s="1" t="s">
        <v>4</v>
      </c>
      <c r="E2" s="1" t="s">
        <v>5</v>
      </c>
      <c r="F2" s="1" t="s">
        <v>6</v>
      </c>
      <c r="G2" s="1" t="s">
        <v>5</v>
      </c>
      <c r="H2" s="1" t="s">
        <v>7</v>
      </c>
      <c r="I2" s="1" t="s">
        <v>5</v>
      </c>
      <c r="J2" s="1" t="s">
        <v>8</v>
      </c>
      <c r="K2" s="1" t="s">
        <v>5</v>
      </c>
      <c r="L2" s="1" t="s">
        <v>9</v>
      </c>
      <c r="M2" s="1" t="s">
        <v>5</v>
      </c>
      <c r="N2" s="1" t="s">
        <v>10</v>
      </c>
      <c r="O2" s="1" t="s">
        <v>5</v>
      </c>
      <c r="P2" s="1" t="s">
        <v>11</v>
      </c>
      <c r="Q2" s="1" t="s">
        <v>5</v>
      </c>
      <c r="R2" s="1" t="s">
        <v>12</v>
      </c>
      <c r="S2" s="1" t="s">
        <v>5</v>
      </c>
      <c r="T2" s="1" t="s">
        <v>13</v>
      </c>
      <c r="U2" s="1" t="s">
        <v>5</v>
      </c>
      <c r="V2" s="1" t="s">
        <v>14</v>
      </c>
      <c r="W2" s="1" t="s">
        <v>5</v>
      </c>
      <c r="X2" s="1" t="s">
        <v>15</v>
      </c>
      <c r="Y2" s="1" t="s">
        <v>5</v>
      </c>
      <c r="Z2" s="1" t="s">
        <v>16</v>
      </c>
      <c r="AA2" s="1" t="s">
        <v>5</v>
      </c>
      <c r="AB2" s="1" t="s">
        <v>5</v>
      </c>
    </row>
    <row r="3" spans="1:28" x14ac:dyDescent="0.25">
      <c r="A3">
        <v>100000</v>
      </c>
      <c r="B3" t="s">
        <v>17</v>
      </c>
      <c r="C3" s="2">
        <v>2042.44</v>
      </c>
      <c r="D3" s="2">
        <v>2051.4499999999998</v>
      </c>
      <c r="E3" s="2">
        <v>0</v>
      </c>
      <c r="F3" s="2">
        <v>2051.4499999999998</v>
      </c>
      <c r="G3" s="2">
        <v>0</v>
      </c>
      <c r="H3" s="2">
        <v>2054.25</v>
      </c>
      <c r="I3" s="2">
        <v>0</v>
      </c>
      <c r="J3" s="2">
        <v>2054.25</v>
      </c>
      <c r="K3" s="2">
        <v>0</v>
      </c>
      <c r="L3" s="2">
        <v>2054.25</v>
      </c>
      <c r="M3" s="2">
        <v>0</v>
      </c>
      <c r="N3" s="2">
        <v>2054.25</v>
      </c>
      <c r="O3" s="2">
        <v>0</v>
      </c>
      <c r="P3" s="2">
        <v>2054.25</v>
      </c>
      <c r="Q3" s="2">
        <v>0</v>
      </c>
      <c r="R3" s="2">
        <v>2167.5500000000002</v>
      </c>
      <c r="S3" s="2">
        <v>6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6</v>
      </c>
    </row>
    <row r="4" spans="1:28" x14ac:dyDescent="0.25">
      <c r="A4">
        <v>100017</v>
      </c>
      <c r="B4" t="s">
        <v>18</v>
      </c>
      <c r="C4" s="2">
        <v>532</v>
      </c>
      <c r="D4" s="2">
        <v>671</v>
      </c>
      <c r="E4" s="2">
        <v>26</v>
      </c>
      <c r="F4" s="2">
        <v>776.3</v>
      </c>
      <c r="G4" s="2">
        <v>16</v>
      </c>
      <c r="H4" s="2">
        <v>798.77</v>
      </c>
      <c r="I4" s="2">
        <v>3</v>
      </c>
      <c r="J4" s="2">
        <v>810</v>
      </c>
      <c r="K4" s="2">
        <v>1</v>
      </c>
      <c r="L4" s="2">
        <v>810</v>
      </c>
      <c r="M4" s="2">
        <v>0</v>
      </c>
      <c r="N4" s="2">
        <v>810</v>
      </c>
      <c r="O4" s="2">
        <v>0</v>
      </c>
      <c r="P4" s="2">
        <v>810</v>
      </c>
      <c r="Q4" s="2">
        <v>0</v>
      </c>
      <c r="R4" s="2">
        <v>810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21</v>
      </c>
    </row>
    <row r="5" spans="1:28" x14ac:dyDescent="0.25">
      <c r="A5">
        <v>100020</v>
      </c>
      <c r="B5" t="s">
        <v>19</v>
      </c>
      <c r="C5" s="2">
        <v>2380</v>
      </c>
      <c r="D5" s="2">
        <v>2380</v>
      </c>
      <c r="E5" s="2">
        <v>0</v>
      </c>
      <c r="F5" s="2">
        <v>2380</v>
      </c>
      <c r="G5" s="2">
        <v>0</v>
      </c>
      <c r="H5" s="2">
        <v>2380</v>
      </c>
      <c r="I5" s="2">
        <v>0</v>
      </c>
      <c r="J5" s="2" t="s">
        <v>20</v>
      </c>
      <c r="K5" s="2">
        <v>4900</v>
      </c>
      <c r="L5" s="2">
        <v>0</v>
      </c>
      <c r="M5" s="2">
        <v>4900</v>
      </c>
      <c r="N5" s="2">
        <v>0</v>
      </c>
      <c r="O5" s="2">
        <v>4900</v>
      </c>
      <c r="P5" s="2">
        <v>0</v>
      </c>
      <c r="Q5" s="2">
        <v>4900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 t="s">
        <v>21</v>
      </c>
      <c r="AA5" s="2">
        <v>0</v>
      </c>
      <c r="AB5" s="2">
        <v>0</v>
      </c>
    </row>
    <row r="6" spans="1:28" x14ac:dyDescent="0.25">
      <c r="A6">
        <v>100202</v>
      </c>
      <c r="B6" t="s">
        <v>22</v>
      </c>
      <c r="C6" s="2">
        <v>1431.08</v>
      </c>
      <c r="D6" s="2">
        <v>1480</v>
      </c>
      <c r="E6" s="2">
        <v>3</v>
      </c>
      <c r="F6" s="2">
        <v>1480</v>
      </c>
      <c r="G6" s="2">
        <v>0</v>
      </c>
      <c r="H6" s="2">
        <v>1680</v>
      </c>
      <c r="I6" s="2">
        <v>14</v>
      </c>
      <c r="J6" s="2">
        <v>1690</v>
      </c>
      <c r="K6" s="2">
        <v>1</v>
      </c>
      <c r="L6" s="2">
        <v>1690</v>
      </c>
      <c r="M6" s="2">
        <v>0</v>
      </c>
      <c r="N6" s="2">
        <v>1690</v>
      </c>
      <c r="O6" s="2">
        <v>0</v>
      </c>
      <c r="P6" s="2">
        <v>1723.03</v>
      </c>
      <c r="Q6" s="2">
        <v>2</v>
      </c>
      <c r="R6" s="2">
        <v>1723.03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16</v>
      </c>
    </row>
    <row r="7" spans="1:28" x14ac:dyDescent="0.25">
      <c r="A7">
        <v>100270</v>
      </c>
      <c r="B7" t="s">
        <v>23</v>
      </c>
      <c r="C7" s="2">
        <v>1980</v>
      </c>
      <c r="D7" s="2">
        <v>1980</v>
      </c>
      <c r="E7" s="2">
        <v>0</v>
      </c>
      <c r="F7" s="2">
        <v>1980</v>
      </c>
      <c r="G7" s="2">
        <v>0</v>
      </c>
      <c r="H7" s="2">
        <v>1980</v>
      </c>
      <c r="I7" s="2">
        <v>0</v>
      </c>
      <c r="J7" s="2">
        <v>1980</v>
      </c>
      <c r="K7" s="2">
        <v>0</v>
      </c>
      <c r="L7" s="2">
        <v>1900</v>
      </c>
      <c r="M7" s="2">
        <v>-4</v>
      </c>
      <c r="N7" s="2">
        <v>2400</v>
      </c>
      <c r="O7" s="2">
        <v>26</v>
      </c>
      <c r="P7" s="2">
        <v>2400</v>
      </c>
      <c r="Q7" s="2">
        <v>0</v>
      </c>
      <c r="R7" s="2">
        <v>2400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21</v>
      </c>
    </row>
    <row r="8" spans="1:28" x14ac:dyDescent="0.25">
      <c r="A8">
        <v>100450</v>
      </c>
      <c r="B8" t="s">
        <v>24</v>
      </c>
      <c r="C8" s="2">
        <v>504</v>
      </c>
      <c r="D8" s="2">
        <v>504</v>
      </c>
      <c r="E8" s="2">
        <v>0</v>
      </c>
      <c r="F8" s="2">
        <v>504</v>
      </c>
      <c r="G8" s="2">
        <v>0</v>
      </c>
      <c r="H8" s="2">
        <v>504</v>
      </c>
      <c r="I8" s="2">
        <v>0</v>
      </c>
      <c r="J8" s="2">
        <v>600</v>
      </c>
      <c r="K8" s="2">
        <v>19</v>
      </c>
      <c r="L8" s="2">
        <v>600</v>
      </c>
      <c r="M8" s="2">
        <v>0</v>
      </c>
      <c r="N8" s="2">
        <v>600</v>
      </c>
      <c r="O8" s="2">
        <v>0</v>
      </c>
      <c r="P8" s="2">
        <v>600</v>
      </c>
      <c r="Q8" s="2">
        <v>0</v>
      </c>
      <c r="R8" s="2">
        <v>600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19</v>
      </c>
    </row>
    <row r="9" spans="1:28" x14ac:dyDescent="0.25">
      <c r="A9">
        <v>100502</v>
      </c>
      <c r="B9" t="s">
        <v>25</v>
      </c>
      <c r="C9" s="2">
        <v>1480</v>
      </c>
      <c r="D9" s="2">
        <v>1607.46</v>
      </c>
      <c r="E9" s="2">
        <v>9</v>
      </c>
      <c r="F9" s="2">
        <v>1625.17</v>
      </c>
      <c r="G9" s="2">
        <v>1</v>
      </c>
      <c r="H9" s="2">
        <v>1620.44</v>
      </c>
      <c r="I9" s="2">
        <v>0</v>
      </c>
      <c r="J9" s="2">
        <v>2264.6</v>
      </c>
      <c r="K9" s="2">
        <v>40</v>
      </c>
      <c r="L9" s="2">
        <v>2395.92</v>
      </c>
      <c r="M9" s="2">
        <v>6</v>
      </c>
      <c r="N9" s="2">
        <v>2399.9299999999998</v>
      </c>
      <c r="O9" s="2">
        <v>0</v>
      </c>
      <c r="P9" s="2">
        <v>2487.86</v>
      </c>
      <c r="Q9" s="2">
        <v>4</v>
      </c>
      <c r="R9" s="2">
        <v>2487.86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55</v>
      </c>
    </row>
    <row r="10" spans="1:28" x14ac:dyDescent="0.25">
      <c r="A10">
        <v>100509</v>
      </c>
      <c r="B10" t="s">
        <v>26</v>
      </c>
      <c r="C10" s="2">
        <v>1312.86</v>
      </c>
      <c r="D10" s="2">
        <v>1420</v>
      </c>
      <c r="E10" s="2">
        <v>8</v>
      </c>
      <c r="F10" s="2">
        <v>1420</v>
      </c>
      <c r="G10" s="2">
        <v>0</v>
      </c>
      <c r="H10" s="2">
        <v>1313.51</v>
      </c>
      <c r="I10" s="2">
        <v>-7</v>
      </c>
      <c r="J10" s="2">
        <v>1313.51</v>
      </c>
      <c r="K10" s="2">
        <v>0</v>
      </c>
      <c r="L10" s="2">
        <v>1602.65</v>
      </c>
      <c r="M10" s="2">
        <v>22</v>
      </c>
      <c r="N10" s="2">
        <v>1750</v>
      </c>
      <c r="O10" s="2">
        <v>9</v>
      </c>
      <c r="P10" s="2">
        <v>1710.79</v>
      </c>
      <c r="Q10" s="2">
        <v>-2</v>
      </c>
      <c r="R10" s="2">
        <v>1750</v>
      </c>
      <c r="S10" s="2">
        <v>2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23</v>
      </c>
    </row>
    <row r="11" spans="1:28" x14ac:dyDescent="0.25">
      <c r="A11">
        <v>100550</v>
      </c>
      <c r="B11" t="s">
        <v>27</v>
      </c>
      <c r="C11" s="2">
        <v>880</v>
      </c>
      <c r="D11" s="2">
        <v>880</v>
      </c>
      <c r="E11" s="2">
        <v>0</v>
      </c>
      <c r="F11" s="2">
        <v>880</v>
      </c>
      <c r="G11" s="2">
        <v>0</v>
      </c>
      <c r="H11" s="2">
        <v>880</v>
      </c>
      <c r="I11" s="2">
        <v>0</v>
      </c>
      <c r="J11" s="2">
        <v>805.34</v>
      </c>
      <c r="K11" s="2">
        <v>-8</v>
      </c>
      <c r="L11" s="2">
        <v>856.07</v>
      </c>
      <c r="M11" s="2">
        <v>6</v>
      </c>
      <c r="N11" s="2">
        <v>900</v>
      </c>
      <c r="O11" s="2">
        <v>5</v>
      </c>
      <c r="P11" s="2">
        <v>922.68</v>
      </c>
      <c r="Q11" s="2">
        <v>3</v>
      </c>
      <c r="R11" s="2" t="s">
        <v>28</v>
      </c>
      <c r="S11" s="2">
        <v>19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</row>
    <row r="12" spans="1:28" x14ac:dyDescent="0.25">
      <c r="A12">
        <v>100603</v>
      </c>
      <c r="B12" t="s">
        <v>29</v>
      </c>
      <c r="C12" s="2">
        <v>1880</v>
      </c>
      <c r="D12" s="2">
        <v>1880</v>
      </c>
      <c r="E12" s="2">
        <v>1880</v>
      </c>
      <c r="F12" s="2">
        <v>1880</v>
      </c>
      <c r="G12" s="2">
        <v>1880</v>
      </c>
      <c r="H12" s="2">
        <v>0</v>
      </c>
      <c r="I12" s="2">
        <v>2400</v>
      </c>
      <c r="J12" s="2">
        <v>28</v>
      </c>
      <c r="K12" s="2">
        <v>2400</v>
      </c>
      <c r="L12" s="2">
        <v>2690</v>
      </c>
      <c r="M12" s="2">
        <v>12</v>
      </c>
      <c r="N12" s="2">
        <v>2690</v>
      </c>
      <c r="O12" s="2">
        <v>43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x14ac:dyDescent="0.25">
      <c r="A13">
        <v>100605</v>
      </c>
      <c r="B13" t="s">
        <v>30</v>
      </c>
      <c r="C13" s="2">
        <v>1296.31</v>
      </c>
      <c r="D13" s="2">
        <v>1440</v>
      </c>
      <c r="E13" s="2">
        <v>11</v>
      </c>
      <c r="F13" s="2">
        <v>1440</v>
      </c>
      <c r="G13" s="2">
        <v>0</v>
      </c>
      <c r="H13" s="2">
        <v>1440</v>
      </c>
      <c r="I13" s="2">
        <v>0</v>
      </c>
      <c r="J13" s="2">
        <v>1440</v>
      </c>
      <c r="K13" s="2">
        <v>0</v>
      </c>
      <c r="L13" s="2">
        <v>1440</v>
      </c>
      <c r="M13" s="2">
        <v>0</v>
      </c>
      <c r="N13" s="2">
        <v>1440</v>
      </c>
      <c r="O13" s="2">
        <v>0</v>
      </c>
      <c r="P13" s="2">
        <v>1950</v>
      </c>
      <c r="Q13" s="2">
        <v>35</v>
      </c>
      <c r="R13" s="2">
        <v>1950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35</v>
      </c>
    </row>
    <row r="14" spans="1:28" x14ac:dyDescent="0.25">
      <c r="A14">
        <v>100609</v>
      </c>
      <c r="B14" t="s">
        <v>31</v>
      </c>
      <c r="C14" s="2">
        <v>1240</v>
      </c>
      <c r="D14" s="2">
        <v>1440</v>
      </c>
      <c r="E14" s="2">
        <v>16</v>
      </c>
      <c r="F14" s="2">
        <v>1440</v>
      </c>
      <c r="G14" s="2">
        <v>0</v>
      </c>
      <c r="H14" s="2">
        <v>1440</v>
      </c>
      <c r="I14" s="2">
        <v>0</v>
      </c>
      <c r="J14" s="2">
        <v>1690</v>
      </c>
      <c r="K14" s="2">
        <v>17</v>
      </c>
      <c r="L14" s="2">
        <v>1890</v>
      </c>
      <c r="M14" s="2">
        <v>12</v>
      </c>
      <c r="N14" s="2">
        <v>1950</v>
      </c>
      <c r="O14" s="2">
        <v>3</v>
      </c>
      <c r="P14" s="2">
        <v>1989.81</v>
      </c>
      <c r="Q14" s="2">
        <v>2</v>
      </c>
      <c r="R14" s="2">
        <v>2050</v>
      </c>
      <c r="S14" s="2">
        <v>3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42</v>
      </c>
    </row>
    <row r="15" spans="1:28" x14ac:dyDescent="0.25">
      <c r="A15">
        <v>102404</v>
      </c>
      <c r="B15" t="s">
        <v>32</v>
      </c>
      <c r="C15" s="2">
        <v>1880</v>
      </c>
      <c r="D15" s="2">
        <v>1880</v>
      </c>
      <c r="E15" s="2">
        <v>0</v>
      </c>
      <c r="F15" s="2">
        <v>1880</v>
      </c>
      <c r="G15" s="2">
        <v>0</v>
      </c>
      <c r="H15" s="2">
        <v>1880</v>
      </c>
      <c r="I15" s="2">
        <v>0</v>
      </c>
      <c r="J15" s="2">
        <v>1880</v>
      </c>
      <c r="K15" s="2">
        <v>0</v>
      </c>
      <c r="L15" s="2">
        <v>1880</v>
      </c>
      <c r="M15" s="2">
        <v>0</v>
      </c>
      <c r="N15" s="2">
        <v>1880</v>
      </c>
      <c r="O15" s="2">
        <v>0</v>
      </c>
      <c r="P15" s="2">
        <v>2900</v>
      </c>
      <c r="Q15" s="2">
        <v>54</v>
      </c>
      <c r="R15" s="2">
        <v>2900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54</v>
      </c>
    </row>
    <row r="16" spans="1:28" x14ac:dyDescent="0.25">
      <c r="A16">
        <v>102414</v>
      </c>
      <c r="B16" t="s">
        <v>33</v>
      </c>
      <c r="C16" s="2">
        <v>2480</v>
      </c>
      <c r="D16" s="2">
        <v>2480</v>
      </c>
      <c r="E16" s="2">
        <v>0</v>
      </c>
      <c r="F16" s="2">
        <v>2480</v>
      </c>
      <c r="G16" s="2">
        <v>0</v>
      </c>
      <c r="H16" s="2">
        <v>2480</v>
      </c>
      <c r="I16" s="2">
        <v>0</v>
      </c>
      <c r="J16" s="2">
        <v>2700</v>
      </c>
      <c r="K16" s="2">
        <v>9</v>
      </c>
      <c r="L16" s="2">
        <v>2700</v>
      </c>
      <c r="M16" s="2">
        <v>0</v>
      </c>
      <c r="N16" s="2">
        <v>2700</v>
      </c>
      <c r="O16" s="2">
        <v>0</v>
      </c>
      <c r="P16" s="2">
        <v>2700</v>
      </c>
      <c r="Q16" s="2">
        <v>0</v>
      </c>
      <c r="R16" s="2">
        <v>2700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9</v>
      </c>
    </row>
    <row r="17" spans="1:28" x14ac:dyDescent="0.25">
      <c r="A17">
        <v>102801</v>
      </c>
      <c r="B17" t="s">
        <v>34</v>
      </c>
      <c r="C17" s="2">
        <v>1920</v>
      </c>
      <c r="D17" s="2">
        <v>1920</v>
      </c>
      <c r="E17" s="2">
        <v>0</v>
      </c>
      <c r="F17" s="2">
        <v>1920</v>
      </c>
      <c r="G17" s="2">
        <v>0</v>
      </c>
      <c r="H17" s="2">
        <v>1920</v>
      </c>
      <c r="I17" s="2">
        <v>0</v>
      </c>
      <c r="J17" s="2">
        <v>1920</v>
      </c>
      <c r="K17" s="2">
        <v>0</v>
      </c>
      <c r="L17" s="2">
        <v>1920</v>
      </c>
      <c r="M17" s="2">
        <v>0</v>
      </c>
      <c r="N17" s="2">
        <v>2400</v>
      </c>
      <c r="O17" s="2">
        <v>25</v>
      </c>
      <c r="P17" s="2">
        <v>2400</v>
      </c>
      <c r="Q17" s="2">
        <v>0</v>
      </c>
      <c r="R17" s="2" t="s">
        <v>35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51</v>
      </c>
      <c r="AB17" s="2">
        <v>0</v>
      </c>
    </row>
    <row r="18" spans="1:28" x14ac:dyDescent="0.25">
      <c r="A18">
        <v>103313</v>
      </c>
      <c r="B18" t="s">
        <v>36</v>
      </c>
      <c r="C18" s="2">
        <v>1880</v>
      </c>
      <c r="D18" s="2">
        <v>1880</v>
      </c>
      <c r="E18" s="2">
        <v>0</v>
      </c>
      <c r="F18" s="2">
        <v>1880</v>
      </c>
      <c r="G18" s="2">
        <v>0</v>
      </c>
      <c r="H18" s="2">
        <v>1880</v>
      </c>
      <c r="I18" s="2">
        <v>0</v>
      </c>
      <c r="J18" s="2">
        <v>1880</v>
      </c>
      <c r="K18" s="2">
        <v>0</v>
      </c>
      <c r="L18" s="2">
        <v>2500</v>
      </c>
      <c r="M18" s="2">
        <v>33</v>
      </c>
      <c r="N18" s="2">
        <v>2500</v>
      </c>
      <c r="O18" s="2">
        <v>0</v>
      </c>
      <c r="P18" s="2">
        <v>2500</v>
      </c>
      <c r="Q18" s="2">
        <v>0</v>
      </c>
      <c r="R18" s="2">
        <v>2500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33</v>
      </c>
    </row>
    <row r="19" spans="1:28" x14ac:dyDescent="0.25">
      <c r="A19">
        <v>103319</v>
      </c>
      <c r="B19" t="s">
        <v>37</v>
      </c>
      <c r="C19" s="2">
        <v>2380</v>
      </c>
      <c r="D19" s="2">
        <v>2380</v>
      </c>
      <c r="E19" s="2">
        <v>0</v>
      </c>
      <c r="F19" s="2">
        <v>2380</v>
      </c>
      <c r="G19" s="2">
        <v>0</v>
      </c>
      <c r="H19" s="2">
        <v>2380</v>
      </c>
      <c r="I19" s="2">
        <v>0</v>
      </c>
      <c r="J19" s="2">
        <v>2380</v>
      </c>
      <c r="K19" s="2">
        <v>0</v>
      </c>
      <c r="L19" s="2" t="s">
        <v>20</v>
      </c>
      <c r="M19" s="2">
        <v>4900</v>
      </c>
      <c r="N19" s="2">
        <v>0</v>
      </c>
      <c r="O19" s="2">
        <v>4900</v>
      </c>
      <c r="P19" s="2">
        <v>0</v>
      </c>
      <c r="Q19" s="2">
        <v>4900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 t="s">
        <v>21</v>
      </c>
      <c r="AA19" s="2">
        <v>0</v>
      </c>
      <c r="AB19" s="2">
        <v>0</v>
      </c>
    </row>
    <row r="20" spans="1:28" x14ac:dyDescent="0.25">
      <c r="A20">
        <v>103332</v>
      </c>
      <c r="B20" t="s">
        <v>38</v>
      </c>
      <c r="C20" s="2">
        <v>6222.02</v>
      </c>
      <c r="D20" s="2">
        <v>6222.02</v>
      </c>
      <c r="E20" s="2">
        <v>0</v>
      </c>
      <c r="F20" s="2">
        <v>6222.02</v>
      </c>
      <c r="G20" s="2">
        <v>0</v>
      </c>
      <c r="H20" s="2">
        <v>6222.02</v>
      </c>
      <c r="I20" s="2">
        <v>0</v>
      </c>
      <c r="J20" s="2">
        <v>5618.32</v>
      </c>
      <c r="K20" s="2">
        <v>-10</v>
      </c>
      <c r="L20" s="2">
        <v>6388.68</v>
      </c>
      <c r="M20" s="2">
        <v>14</v>
      </c>
      <c r="N20" s="2">
        <v>6522.18</v>
      </c>
      <c r="O20" s="2">
        <v>2</v>
      </c>
      <c r="P20" s="2">
        <v>6551.24</v>
      </c>
      <c r="Q20" s="2">
        <v>0</v>
      </c>
      <c r="R20" s="2">
        <v>6551.24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5</v>
      </c>
    </row>
    <row r="21" spans="1:28" x14ac:dyDescent="0.25">
      <c r="A21">
        <v>103337</v>
      </c>
      <c r="B21" t="s">
        <v>39</v>
      </c>
      <c r="C21" s="2">
        <v>2380</v>
      </c>
      <c r="D21" s="2">
        <v>2380</v>
      </c>
      <c r="E21" s="2">
        <v>0</v>
      </c>
      <c r="F21" s="2">
        <v>2380</v>
      </c>
      <c r="G21" s="2">
        <v>0</v>
      </c>
      <c r="H21" s="2">
        <v>2380</v>
      </c>
      <c r="I21" s="2">
        <v>2380</v>
      </c>
      <c r="J21" s="2">
        <v>0</v>
      </c>
      <c r="K21" s="2">
        <v>2380</v>
      </c>
      <c r="L21" s="2">
        <v>0</v>
      </c>
      <c r="M21" s="2">
        <v>3200</v>
      </c>
      <c r="N21" s="2">
        <v>34</v>
      </c>
      <c r="O21" s="2">
        <v>3200</v>
      </c>
      <c r="P21" s="2">
        <v>3200</v>
      </c>
      <c r="Q21" s="2">
        <v>0</v>
      </c>
      <c r="R21" s="2">
        <v>34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</row>
    <row r="22" spans="1:28" x14ac:dyDescent="0.25">
      <c r="A22">
        <v>103801</v>
      </c>
      <c r="B22" t="s">
        <v>40</v>
      </c>
      <c r="C22" s="2">
        <v>2502.9299999999998</v>
      </c>
      <c r="D22" s="2">
        <v>2502.9299999999998</v>
      </c>
      <c r="E22" s="2">
        <v>0</v>
      </c>
      <c r="F22" s="2">
        <v>2536.5700000000002</v>
      </c>
      <c r="G22" s="2">
        <v>1</v>
      </c>
      <c r="H22" s="2">
        <v>2536.5700000000002</v>
      </c>
      <c r="I22" s="2">
        <v>2595.31</v>
      </c>
      <c r="J22" s="2">
        <v>2</v>
      </c>
      <c r="K22" s="2">
        <v>2619.77</v>
      </c>
      <c r="L22" s="2">
        <v>1</v>
      </c>
      <c r="M22" s="2">
        <v>2642.29</v>
      </c>
      <c r="N22" s="2">
        <v>1</v>
      </c>
      <c r="O22" s="2">
        <v>2648.06</v>
      </c>
      <c r="P22" s="2">
        <v>2648.06</v>
      </c>
      <c r="Q22" s="2">
        <v>6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</row>
    <row r="23" spans="1:28" x14ac:dyDescent="0.25">
      <c r="A23">
        <v>103851</v>
      </c>
      <c r="B23" t="s">
        <v>41</v>
      </c>
      <c r="C23" s="2">
        <v>1784</v>
      </c>
      <c r="D23" s="2">
        <v>1784</v>
      </c>
      <c r="E23" s="2">
        <v>0</v>
      </c>
      <c r="F23" s="2">
        <v>1784</v>
      </c>
      <c r="G23" s="2">
        <v>0</v>
      </c>
      <c r="H23" s="2">
        <v>1784</v>
      </c>
      <c r="I23" s="2">
        <v>0</v>
      </c>
      <c r="J23" s="2">
        <v>1784</v>
      </c>
      <c r="K23" s="2">
        <v>0</v>
      </c>
      <c r="L23" s="2">
        <v>1784</v>
      </c>
      <c r="M23" s="2">
        <v>0</v>
      </c>
      <c r="N23" s="2">
        <v>1829.72</v>
      </c>
      <c r="O23" s="2">
        <v>3</v>
      </c>
      <c r="P23" s="2">
        <v>1829.72</v>
      </c>
      <c r="Q23" s="2">
        <v>0</v>
      </c>
      <c r="R23" s="2">
        <v>1829.72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3</v>
      </c>
    </row>
    <row r="24" spans="1:28" x14ac:dyDescent="0.25">
      <c r="A24">
        <v>104101</v>
      </c>
      <c r="B24" t="s">
        <v>42</v>
      </c>
      <c r="C24" s="2">
        <v>488.53</v>
      </c>
      <c r="D24" s="2">
        <v>488.75</v>
      </c>
      <c r="E24" s="2">
        <v>0</v>
      </c>
      <c r="F24" s="2">
        <v>488.85</v>
      </c>
      <c r="G24" s="2">
        <v>0</v>
      </c>
      <c r="H24" s="2">
        <v>488.92</v>
      </c>
      <c r="I24" s="2">
        <v>0</v>
      </c>
      <c r="J24" s="2">
        <v>620.97</v>
      </c>
      <c r="K24" s="2">
        <v>27</v>
      </c>
      <c r="L24" s="2">
        <v>664.99</v>
      </c>
      <c r="M24" s="2">
        <v>7</v>
      </c>
      <c r="N24" s="2">
        <v>677.57</v>
      </c>
      <c r="O24" s="2">
        <v>2</v>
      </c>
      <c r="P24" s="2">
        <v>677.57</v>
      </c>
      <c r="Q24" s="2">
        <v>0</v>
      </c>
      <c r="R24" s="2">
        <v>683.86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40</v>
      </c>
    </row>
    <row r="25" spans="1:28" x14ac:dyDescent="0.25">
      <c r="A25">
        <v>104201</v>
      </c>
      <c r="B25" t="s">
        <v>43</v>
      </c>
      <c r="C25" s="2">
        <v>715</v>
      </c>
      <c r="D25" s="2">
        <v>1027.31</v>
      </c>
      <c r="E25" s="2">
        <v>44</v>
      </c>
      <c r="F25" s="2">
        <v>1097.42</v>
      </c>
      <c r="G25" s="2">
        <v>7</v>
      </c>
      <c r="H25" s="2">
        <v>1137.8699999999999</v>
      </c>
      <c r="I25" s="2">
        <v>4</v>
      </c>
      <c r="J25" s="2">
        <v>1149.24</v>
      </c>
      <c r="K25" s="2">
        <v>1</v>
      </c>
      <c r="L25" s="2">
        <v>1149.83</v>
      </c>
      <c r="M25" s="2">
        <v>0</v>
      </c>
      <c r="N25" s="2">
        <v>1149.97</v>
      </c>
      <c r="O25" s="2">
        <v>0</v>
      </c>
      <c r="P25" s="2">
        <v>1149.97</v>
      </c>
      <c r="Q25" s="2">
        <v>0</v>
      </c>
      <c r="R25" s="2">
        <v>1149.97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12</v>
      </c>
    </row>
    <row r="26" spans="1:28" x14ac:dyDescent="0.25">
      <c r="A26">
        <v>104202</v>
      </c>
      <c r="B26" t="s">
        <v>44</v>
      </c>
      <c r="C26" s="2">
        <v>781.37</v>
      </c>
      <c r="D26" s="2">
        <v>1002.1</v>
      </c>
      <c r="E26" s="2">
        <v>28</v>
      </c>
      <c r="F26" s="2">
        <v>1002.1</v>
      </c>
      <c r="G26" s="2">
        <v>0</v>
      </c>
      <c r="H26" s="2">
        <v>1048.08</v>
      </c>
      <c r="I26" s="2">
        <v>5</v>
      </c>
      <c r="J26" s="2">
        <v>1105.6199999999999</v>
      </c>
      <c r="K26" s="2">
        <v>5</v>
      </c>
      <c r="L26" s="2">
        <v>1108.02</v>
      </c>
      <c r="M26" s="2">
        <v>0</v>
      </c>
      <c r="N26" s="2">
        <v>1114.8699999999999</v>
      </c>
      <c r="O26" s="2">
        <v>1</v>
      </c>
      <c r="P26" s="2">
        <v>1114.8699999999999</v>
      </c>
      <c r="Q26" s="2">
        <v>0</v>
      </c>
      <c r="R26" s="2">
        <v>1118.29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12</v>
      </c>
    </row>
    <row r="27" spans="1:28" x14ac:dyDescent="0.25">
      <c r="A27">
        <v>104301</v>
      </c>
      <c r="B27" t="s">
        <v>45</v>
      </c>
      <c r="C27" s="2">
        <v>3280</v>
      </c>
      <c r="D27" s="2">
        <v>4002.11</v>
      </c>
      <c r="E27" s="2">
        <v>22</v>
      </c>
      <c r="F27" s="2">
        <v>4260</v>
      </c>
      <c r="G27" s="2">
        <v>6</v>
      </c>
      <c r="H27" s="2">
        <v>4260</v>
      </c>
      <c r="I27" s="2">
        <v>0</v>
      </c>
      <c r="J27" s="2">
        <v>4260</v>
      </c>
      <c r="K27" s="2">
        <v>0</v>
      </c>
      <c r="L27" s="2">
        <v>4260</v>
      </c>
      <c r="M27" s="2">
        <v>0</v>
      </c>
      <c r="N27" s="2">
        <v>4260</v>
      </c>
      <c r="O27" s="2">
        <v>0</v>
      </c>
      <c r="P27" s="2">
        <v>4260</v>
      </c>
      <c r="Q27" s="2">
        <v>0</v>
      </c>
      <c r="R27" s="2">
        <v>4260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6</v>
      </c>
    </row>
    <row r="28" spans="1:28" x14ac:dyDescent="0.25">
      <c r="A28">
        <v>104342</v>
      </c>
      <c r="B28" t="s">
        <v>46</v>
      </c>
      <c r="C28" s="2">
        <v>1985</v>
      </c>
      <c r="D28" s="2">
        <v>2525</v>
      </c>
      <c r="E28" s="2">
        <v>27</v>
      </c>
      <c r="F28" s="2">
        <v>2525</v>
      </c>
      <c r="G28" s="2">
        <v>0</v>
      </c>
      <c r="H28" s="2">
        <v>2525</v>
      </c>
      <c r="I28" s="2">
        <v>0</v>
      </c>
      <c r="J28" s="2">
        <v>2520</v>
      </c>
      <c r="K28" s="2">
        <v>0</v>
      </c>
      <c r="L28" s="2">
        <v>2520</v>
      </c>
      <c r="M28" s="2">
        <v>0</v>
      </c>
      <c r="N28" s="2">
        <v>2520</v>
      </c>
      <c r="O28" s="2">
        <v>0</v>
      </c>
      <c r="P28" s="2">
        <v>2520</v>
      </c>
      <c r="Q28" s="2">
        <v>0</v>
      </c>
      <c r="R28" s="2">
        <v>2520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</row>
    <row r="29" spans="1:28" x14ac:dyDescent="0.25">
      <c r="A29">
        <v>104361</v>
      </c>
      <c r="B29" t="s">
        <v>47</v>
      </c>
      <c r="C29" s="2">
        <v>1985</v>
      </c>
      <c r="D29" s="2">
        <v>1985</v>
      </c>
      <c r="E29" s="2">
        <v>0</v>
      </c>
      <c r="F29" s="2">
        <v>1985</v>
      </c>
      <c r="G29" s="2">
        <v>0</v>
      </c>
      <c r="H29" s="2">
        <v>1985</v>
      </c>
      <c r="I29" s="2">
        <v>0</v>
      </c>
      <c r="J29" s="2">
        <v>1985</v>
      </c>
      <c r="K29" s="2">
        <v>0</v>
      </c>
      <c r="L29" s="2">
        <v>2520</v>
      </c>
      <c r="M29" s="2">
        <v>27</v>
      </c>
      <c r="N29" s="2">
        <v>2520</v>
      </c>
      <c r="O29" s="2">
        <v>0</v>
      </c>
      <c r="P29" s="2">
        <v>2520</v>
      </c>
      <c r="Q29" s="2">
        <v>0</v>
      </c>
      <c r="R29" s="2">
        <v>2520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27</v>
      </c>
    </row>
    <row r="30" spans="1:28" x14ac:dyDescent="0.25">
      <c r="A30">
        <v>105001</v>
      </c>
      <c r="B30" t="s">
        <v>48</v>
      </c>
      <c r="C30" s="2">
        <v>268.10000000000002</v>
      </c>
      <c r="D30" s="2">
        <v>333.8</v>
      </c>
      <c r="E30" s="2">
        <v>25</v>
      </c>
      <c r="F30" s="2">
        <v>372.71</v>
      </c>
      <c r="G30" s="2">
        <v>12</v>
      </c>
      <c r="H30" s="2">
        <v>379.07</v>
      </c>
      <c r="I30" s="2">
        <v>2</v>
      </c>
      <c r="J30" s="2">
        <v>379.97</v>
      </c>
      <c r="K30" s="2">
        <v>0</v>
      </c>
      <c r="L30" s="2">
        <v>380</v>
      </c>
      <c r="M30" s="2">
        <v>0</v>
      </c>
      <c r="N30" s="2">
        <v>380</v>
      </c>
      <c r="O30" s="2">
        <v>0</v>
      </c>
      <c r="P30" s="2">
        <v>380</v>
      </c>
      <c r="Q30" s="2">
        <v>0</v>
      </c>
      <c r="R30" s="2">
        <v>409</v>
      </c>
      <c r="S30" s="2">
        <v>8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23</v>
      </c>
    </row>
    <row r="31" spans="1:28" x14ac:dyDescent="0.25">
      <c r="A31">
        <v>105301</v>
      </c>
      <c r="B31" t="s">
        <v>49</v>
      </c>
      <c r="C31" s="2">
        <v>590</v>
      </c>
      <c r="D31" s="2">
        <v>751.67</v>
      </c>
      <c r="E31" s="2">
        <v>27</v>
      </c>
      <c r="F31" s="2">
        <v>927.96</v>
      </c>
      <c r="G31" s="2">
        <v>23</v>
      </c>
      <c r="H31" s="2">
        <v>948.53</v>
      </c>
      <c r="I31" s="2">
        <v>2</v>
      </c>
      <c r="J31" s="2">
        <v>1038.3699999999999</v>
      </c>
      <c r="K31" s="2">
        <v>9</v>
      </c>
      <c r="L31" s="2">
        <v>1083</v>
      </c>
      <c r="M31" s="2">
        <v>4</v>
      </c>
      <c r="N31" s="2">
        <v>1097.83</v>
      </c>
      <c r="O31" s="2">
        <v>1</v>
      </c>
      <c r="P31" s="2">
        <v>1085.02</v>
      </c>
      <c r="Q31" s="2">
        <v>-1</v>
      </c>
      <c r="R31" s="2">
        <v>1083</v>
      </c>
      <c r="S31" s="2">
        <v>0</v>
      </c>
      <c r="T31" s="2">
        <v>44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</row>
    <row r="32" spans="1:28" x14ac:dyDescent="0.25">
      <c r="A32">
        <v>105403</v>
      </c>
      <c r="B32" t="s">
        <v>50</v>
      </c>
      <c r="C32" s="2">
        <v>1035</v>
      </c>
      <c r="D32" s="2">
        <v>1035</v>
      </c>
      <c r="E32" s="2">
        <v>1035</v>
      </c>
      <c r="F32" s="2">
        <v>1035</v>
      </c>
      <c r="G32" s="2">
        <v>1020</v>
      </c>
      <c r="H32" s="2">
        <v>-1</v>
      </c>
      <c r="I32" s="2">
        <v>1020</v>
      </c>
      <c r="J32" s="2">
        <v>1020</v>
      </c>
      <c r="K32" s="2">
        <v>1020</v>
      </c>
      <c r="L32" s="2">
        <v>1020</v>
      </c>
      <c r="M32" s="2">
        <v>-1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</row>
    <row r="33" spans="1:28" x14ac:dyDescent="0.25">
      <c r="A33">
        <v>105411</v>
      </c>
      <c r="B33" t="s">
        <v>51</v>
      </c>
      <c r="C33" s="2">
        <v>1035</v>
      </c>
      <c r="D33" s="2">
        <v>1215</v>
      </c>
      <c r="E33" s="2">
        <v>17</v>
      </c>
      <c r="F33" s="2">
        <v>1239</v>
      </c>
      <c r="G33" s="2">
        <v>2</v>
      </c>
      <c r="H33" s="2">
        <v>1271</v>
      </c>
      <c r="I33" s="2">
        <v>3</v>
      </c>
      <c r="J33" s="2">
        <v>1020</v>
      </c>
      <c r="K33" s="2">
        <v>-20</v>
      </c>
      <c r="L33" s="2">
        <v>1020</v>
      </c>
      <c r="M33" s="2">
        <v>0</v>
      </c>
      <c r="N33" s="2">
        <v>1020</v>
      </c>
      <c r="O33" s="2">
        <v>0</v>
      </c>
      <c r="P33" s="2">
        <v>1020</v>
      </c>
      <c r="Q33" s="2">
        <v>0</v>
      </c>
      <c r="R33" s="2">
        <v>1020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 t="s">
        <v>52</v>
      </c>
      <c r="AB33" s="2">
        <v>0</v>
      </c>
    </row>
    <row r="34" spans="1:28" x14ac:dyDescent="0.25">
      <c r="A34">
        <v>105702</v>
      </c>
      <c r="B34" t="s">
        <v>53</v>
      </c>
      <c r="C34" s="2">
        <v>338</v>
      </c>
      <c r="D34" s="2">
        <v>494.78</v>
      </c>
      <c r="E34" s="2">
        <v>46</v>
      </c>
      <c r="F34" s="2">
        <v>581.29999999999995</v>
      </c>
      <c r="G34" s="2">
        <v>17</v>
      </c>
      <c r="H34" s="2">
        <v>593</v>
      </c>
      <c r="I34" s="2">
        <v>2</v>
      </c>
      <c r="J34" s="2">
        <v>649.16</v>
      </c>
      <c r="K34" s="2">
        <v>9</v>
      </c>
      <c r="L34" s="2">
        <v>702</v>
      </c>
      <c r="M34" s="2">
        <v>8</v>
      </c>
      <c r="N34" s="2">
        <v>702.03</v>
      </c>
      <c r="O34" s="2">
        <v>0</v>
      </c>
      <c r="P34" s="2">
        <v>702.03</v>
      </c>
      <c r="Q34" s="2">
        <v>0</v>
      </c>
      <c r="R34" s="2" t="s">
        <v>54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37</v>
      </c>
      <c r="AB34" s="2">
        <v>0</v>
      </c>
    </row>
    <row r="35" spans="1:28" x14ac:dyDescent="0.25">
      <c r="A35">
        <v>105904</v>
      </c>
      <c r="B35" t="s">
        <v>55</v>
      </c>
      <c r="C35" s="2">
        <v>361</v>
      </c>
      <c r="D35" s="2">
        <v>557</v>
      </c>
      <c r="E35" s="2">
        <v>54</v>
      </c>
      <c r="F35" s="2">
        <v>557</v>
      </c>
      <c r="G35" s="2">
        <v>0</v>
      </c>
      <c r="H35" s="2">
        <v>557</v>
      </c>
      <c r="I35" s="2">
        <v>0</v>
      </c>
      <c r="J35" s="2">
        <v>697.14</v>
      </c>
      <c r="K35" s="2">
        <v>25</v>
      </c>
      <c r="L35" s="2" t="s">
        <v>56</v>
      </c>
      <c r="M35" s="2">
        <v>695</v>
      </c>
      <c r="N35" s="2">
        <v>17</v>
      </c>
      <c r="O35" s="2">
        <v>695</v>
      </c>
      <c r="P35" s="2">
        <v>0</v>
      </c>
      <c r="Q35" s="2">
        <v>695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25</v>
      </c>
      <c r="AB35" s="2">
        <v>0</v>
      </c>
    </row>
    <row r="36" spans="1:28" x14ac:dyDescent="0.25">
      <c r="A36">
        <v>106001</v>
      </c>
      <c r="B36" t="s">
        <v>57</v>
      </c>
      <c r="C36" s="2">
        <v>1048</v>
      </c>
      <c r="D36" s="2">
        <v>1377.78</v>
      </c>
      <c r="E36" s="2">
        <v>31</v>
      </c>
      <c r="F36" s="2">
        <v>1458.85</v>
      </c>
      <c r="G36" s="2">
        <v>6</v>
      </c>
      <c r="H36" s="2">
        <v>1472</v>
      </c>
      <c r="I36" s="2">
        <v>1</v>
      </c>
      <c r="J36" s="2">
        <v>1455.24</v>
      </c>
      <c r="K36" s="2">
        <v>-1</v>
      </c>
      <c r="L36" s="2">
        <v>1452</v>
      </c>
      <c r="M36" s="2">
        <v>0</v>
      </c>
      <c r="N36" s="2">
        <v>1452</v>
      </c>
      <c r="O36" s="2">
        <v>0</v>
      </c>
      <c r="P36" s="2">
        <v>1452</v>
      </c>
      <c r="Q36" s="2">
        <v>0</v>
      </c>
      <c r="R36" s="2" t="s">
        <v>58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34</v>
      </c>
      <c r="AB36" s="2">
        <v>0</v>
      </c>
    </row>
    <row r="37" spans="1:28" x14ac:dyDescent="0.25">
      <c r="A37">
        <v>106302</v>
      </c>
      <c r="B37" t="s">
        <v>59</v>
      </c>
      <c r="C37" s="2">
        <v>45</v>
      </c>
      <c r="D37" s="2">
        <v>45</v>
      </c>
      <c r="E37" s="2">
        <v>0</v>
      </c>
      <c r="F37" s="2">
        <v>45</v>
      </c>
      <c r="G37" s="2">
        <v>0</v>
      </c>
      <c r="H37" s="2">
        <v>45</v>
      </c>
      <c r="I37" s="2">
        <v>0</v>
      </c>
      <c r="J37" s="2">
        <v>45</v>
      </c>
      <c r="K37" s="2">
        <v>0</v>
      </c>
      <c r="L37" s="2">
        <v>45</v>
      </c>
      <c r="M37" s="2">
        <v>0</v>
      </c>
      <c r="N37" s="2">
        <v>45</v>
      </c>
      <c r="O37" s="2">
        <v>0</v>
      </c>
      <c r="P37" s="2">
        <v>60.5</v>
      </c>
      <c r="Q37" s="2">
        <v>34</v>
      </c>
      <c r="R37" s="2">
        <v>60.5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34</v>
      </c>
    </row>
    <row r="38" spans="1:28" x14ac:dyDescent="0.25">
      <c r="A38">
        <v>107023</v>
      </c>
      <c r="B38" t="s">
        <v>60</v>
      </c>
      <c r="C38" s="2">
        <v>1660</v>
      </c>
      <c r="D38" s="2">
        <v>2256.14</v>
      </c>
      <c r="E38" s="2">
        <v>36</v>
      </c>
      <c r="F38" s="2">
        <v>2490</v>
      </c>
      <c r="G38" s="2">
        <v>10</v>
      </c>
      <c r="H38" s="2">
        <v>2490</v>
      </c>
      <c r="I38" s="2">
        <v>0</v>
      </c>
      <c r="J38" s="2">
        <v>2486.12</v>
      </c>
      <c r="K38" s="2">
        <v>0</v>
      </c>
      <c r="L38" s="2">
        <v>2485</v>
      </c>
      <c r="M38" s="2">
        <v>0</v>
      </c>
      <c r="N38" s="2">
        <v>2485</v>
      </c>
      <c r="O38" s="2">
        <v>0</v>
      </c>
      <c r="P38" s="2">
        <v>2485</v>
      </c>
      <c r="Q38" s="2">
        <v>0</v>
      </c>
      <c r="R38" s="2">
        <v>2485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10</v>
      </c>
    </row>
    <row r="39" spans="1:28" x14ac:dyDescent="0.25">
      <c r="A39">
        <v>107025</v>
      </c>
      <c r="B39" t="s">
        <v>61</v>
      </c>
      <c r="C39" s="2">
        <v>2572.42</v>
      </c>
      <c r="D39" s="2">
        <v>3218.23</v>
      </c>
      <c r="E39" s="2">
        <v>25</v>
      </c>
      <c r="F39" s="2">
        <v>3466.19</v>
      </c>
      <c r="G39" s="2">
        <v>8</v>
      </c>
      <c r="H39" s="2">
        <v>3514.31</v>
      </c>
      <c r="I39" s="2">
        <v>1</v>
      </c>
      <c r="J39" s="2">
        <v>3548.44</v>
      </c>
      <c r="K39" s="2">
        <v>1</v>
      </c>
      <c r="L39" s="2">
        <v>3549.86</v>
      </c>
      <c r="M39" s="2">
        <v>0</v>
      </c>
      <c r="N39" s="2">
        <v>3549.98</v>
      </c>
      <c r="O39" s="2">
        <v>0</v>
      </c>
      <c r="P39" s="2">
        <v>3549.99</v>
      </c>
      <c r="Q39" s="2">
        <v>0</v>
      </c>
      <c r="R39" s="2">
        <v>3550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10</v>
      </c>
    </row>
    <row r="40" spans="1:28" x14ac:dyDescent="0.25">
      <c r="A40">
        <v>109001</v>
      </c>
      <c r="B40" t="s">
        <v>62</v>
      </c>
      <c r="C40" s="2">
        <v>43.95</v>
      </c>
      <c r="D40" s="2">
        <v>46</v>
      </c>
      <c r="E40" s="2">
        <v>5</v>
      </c>
      <c r="F40" s="2">
        <v>46</v>
      </c>
      <c r="G40" s="2">
        <v>0</v>
      </c>
      <c r="H40" s="2">
        <v>46</v>
      </c>
      <c r="I40" s="2">
        <v>0</v>
      </c>
      <c r="J40" s="2">
        <v>45.25</v>
      </c>
      <c r="K40" s="2">
        <v>-2</v>
      </c>
      <c r="L40" s="2">
        <v>52</v>
      </c>
      <c r="M40" s="2">
        <v>15</v>
      </c>
      <c r="N40" s="2">
        <v>53.63</v>
      </c>
      <c r="O40" s="2">
        <v>3</v>
      </c>
      <c r="P40" s="2">
        <v>53.9</v>
      </c>
      <c r="Q40" s="2">
        <v>1</v>
      </c>
      <c r="R40" s="2">
        <v>56</v>
      </c>
      <c r="S40" s="2">
        <v>4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22</v>
      </c>
    </row>
    <row r="41" spans="1:28" x14ac:dyDescent="0.25">
      <c r="A41">
        <v>110101</v>
      </c>
      <c r="B41" t="s">
        <v>63</v>
      </c>
      <c r="C41" s="2">
        <v>152.9</v>
      </c>
      <c r="D41" s="2">
        <v>152.97999999999999</v>
      </c>
      <c r="E41" s="2">
        <v>0</v>
      </c>
      <c r="F41" s="2">
        <v>152.99</v>
      </c>
      <c r="G41" s="2">
        <v>152.99</v>
      </c>
      <c r="H41" s="2">
        <v>208.86</v>
      </c>
      <c r="I41" s="2">
        <v>37</v>
      </c>
      <c r="J41" s="2">
        <v>208.86</v>
      </c>
      <c r="K41" s="2">
        <v>0</v>
      </c>
      <c r="L41" s="2">
        <v>225.62</v>
      </c>
      <c r="M41" s="2">
        <v>8</v>
      </c>
      <c r="N41" s="2">
        <v>225.62</v>
      </c>
      <c r="O41" s="2">
        <v>231.21</v>
      </c>
      <c r="P41" s="2">
        <v>2</v>
      </c>
      <c r="Q41" s="2">
        <v>51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</row>
    <row r="42" spans="1:28" x14ac:dyDescent="0.25">
      <c r="A42">
        <v>110103</v>
      </c>
      <c r="B42" t="s">
        <v>64</v>
      </c>
      <c r="C42" s="2">
        <v>170.38</v>
      </c>
      <c r="D42" s="2">
        <v>172.35</v>
      </c>
      <c r="E42" s="2">
        <v>1</v>
      </c>
      <c r="F42" s="2">
        <v>172.35</v>
      </c>
      <c r="G42" s="2">
        <v>173</v>
      </c>
      <c r="H42" s="2">
        <v>285.5</v>
      </c>
      <c r="I42" s="2">
        <v>65</v>
      </c>
      <c r="J42" s="2">
        <v>285.5</v>
      </c>
      <c r="K42" s="2">
        <v>285.5</v>
      </c>
      <c r="L42" s="2">
        <v>285.5</v>
      </c>
      <c r="M42" s="2">
        <v>285.5</v>
      </c>
      <c r="N42" s="2">
        <v>66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</row>
    <row r="43" spans="1:28" x14ac:dyDescent="0.25">
      <c r="A43">
        <v>110116</v>
      </c>
      <c r="B43" t="s">
        <v>65</v>
      </c>
      <c r="C43" s="2">
        <v>246</v>
      </c>
      <c r="D43" s="2">
        <v>246</v>
      </c>
      <c r="E43" s="2">
        <v>0</v>
      </c>
      <c r="F43" s="2">
        <v>246</v>
      </c>
      <c r="G43" s="2">
        <v>0</v>
      </c>
      <c r="H43" s="2">
        <v>246</v>
      </c>
      <c r="I43" s="2">
        <v>0</v>
      </c>
      <c r="J43" s="2">
        <v>370</v>
      </c>
      <c r="K43" s="2">
        <v>50</v>
      </c>
      <c r="L43" s="2">
        <v>370</v>
      </c>
      <c r="M43" s="2">
        <v>0</v>
      </c>
      <c r="N43" s="2">
        <v>370</v>
      </c>
      <c r="O43" s="2">
        <v>0</v>
      </c>
      <c r="P43" s="2">
        <v>370</v>
      </c>
      <c r="Q43" s="2">
        <v>0</v>
      </c>
      <c r="R43" s="2">
        <v>370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50</v>
      </c>
    </row>
    <row r="44" spans="1:28" x14ac:dyDescent="0.25">
      <c r="A44">
        <v>110303</v>
      </c>
      <c r="B44" t="s">
        <v>66</v>
      </c>
      <c r="C44" s="2">
        <v>322.37</v>
      </c>
      <c r="D44" s="2">
        <v>322.37</v>
      </c>
      <c r="E44" s="2">
        <v>0</v>
      </c>
      <c r="F44" s="2">
        <v>322.37</v>
      </c>
      <c r="G44" s="2">
        <v>0</v>
      </c>
      <c r="H44" s="2">
        <v>326</v>
      </c>
      <c r="I44" s="2">
        <v>1</v>
      </c>
      <c r="J44" s="2">
        <v>326</v>
      </c>
      <c r="K44" s="2">
        <v>0</v>
      </c>
      <c r="L44" s="2">
        <v>416</v>
      </c>
      <c r="M44" s="2">
        <v>28</v>
      </c>
      <c r="N44" s="2">
        <v>416</v>
      </c>
      <c r="O44" s="2">
        <v>0</v>
      </c>
      <c r="P44" s="2">
        <v>416</v>
      </c>
      <c r="Q44" s="2">
        <v>0</v>
      </c>
      <c r="R44" s="2" t="s">
        <v>67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45</v>
      </c>
      <c r="AB44" s="2">
        <v>0</v>
      </c>
    </row>
    <row r="45" spans="1:28" x14ac:dyDescent="0.25">
      <c r="A45">
        <v>110401</v>
      </c>
      <c r="B45" t="s">
        <v>68</v>
      </c>
      <c r="C45" s="2">
        <v>276.52</v>
      </c>
      <c r="D45" s="2">
        <v>276.76</v>
      </c>
      <c r="E45" s="2">
        <v>0</v>
      </c>
      <c r="F45" s="2">
        <v>276.88</v>
      </c>
      <c r="G45" s="2">
        <v>0</v>
      </c>
      <c r="H45" s="2">
        <v>276.94</v>
      </c>
      <c r="I45" s="2">
        <v>0</v>
      </c>
      <c r="J45" s="2">
        <v>343.43</v>
      </c>
      <c r="K45" s="2">
        <v>24</v>
      </c>
      <c r="L45" s="2">
        <v>356.49</v>
      </c>
      <c r="M45" s="2">
        <v>4</v>
      </c>
      <c r="N45" s="2">
        <v>367.34</v>
      </c>
      <c r="O45" s="2">
        <v>3</v>
      </c>
      <c r="P45" s="2">
        <v>367.34</v>
      </c>
      <c r="Q45" s="2">
        <v>0</v>
      </c>
      <c r="R45" s="2">
        <v>376.38</v>
      </c>
      <c r="S45" s="2">
        <v>2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36</v>
      </c>
    </row>
    <row r="46" spans="1:28" x14ac:dyDescent="0.25">
      <c r="A46">
        <v>110404</v>
      </c>
      <c r="B46" t="s">
        <v>69</v>
      </c>
      <c r="C46" s="2">
        <v>557</v>
      </c>
      <c r="D46" s="2">
        <v>652</v>
      </c>
      <c r="E46" s="2">
        <v>17</v>
      </c>
      <c r="F46" s="2">
        <v>721.09</v>
      </c>
      <c r="G46" s="2">
        <v>11</v>
      </c>
      <c r="H46" s="2">
        <v>737.67</v>
      </c>
      <c r="I46" s="2">
        <v>2</v>
      </c>
      <c r="J46" s="2">
        <v>732.89</v>
      </c>
      <c r="K46" s="2">
        <v>-1</v>
      </c>
      <c r="L46" s="2">
        <v>724.94</v>
      </c>
      <c r="M46" s="2">
        <v>-1</v>
      </c>
      <c r="N46" s="2">
        <v>717.65</v>
      </c>
      <c r="O46" s="2">
        <v>-1</v>
      </c>
      <c r="P46" s="2">
        <v>715.7</v>
      </c>
      <c r="Q46" s="2">
        <v>0</v>
      </c>
      <c r="R46" s="2">
        <v>715.08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10</v>
      </c>
    </row>
    <row r="47" spans="1:28" x14ac:dyDescent="0.25">
      <c r="A47">
        <v>110501</v>
      </c>
      <c r="B47" t="s">
        <v>70</v>
      </c>
      <c r="C47" s="2">
        <v>527.92999999999995</v>
      </c>
      <c r="D47" s="2">
        <v>527.92999999999995</v>
      </c>
      <c r="E47" s="2">
        <v>0</v>
      </c>
      <c r="F47" s="2">
        <v>527.92999999999995</v>
      </c>
      <c r="G47" s="2">
        <v>0</v>
      </c>
      <c r="H47" s="2">
        <v>527.96</v>
      </c>
      <c r="I47" s="2">
        <v>0</v>
      </c>
      <c r="J47" s="2">
        <v>565.58000000000004</v>
      </c>
      <c r="K47" s="2">
        <v>7</v>
      </c>
      <c r="L47" s="2">
        <v>590.66</v>
      </c>
      <c r="M47" s="2">
        <v>4</v>
      </c>
      <c r="N47" s="2">
        <v>614.73</v>
      </c>
      <c r="O47" s="2">
        <v>4</v>
      </c>
      <c r="P47" s="2">
        <v>617.37</v>
      </c>
      <c r="Q47" s="2">
        <v>0</v>
      </c>
      <c r="R47" s="2">
        <v>617.37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17</v>
      </c>
    </row>
    <row r="48" spans="1:28" x14ac:dyDescent="0.25">
      <c r="A48">
        <v>110601</v>
      </c>
      <c r="B48" t="s">
        <v>71</v>
      </c>
      <c r="C48" s="2">
        <v>574</v>
      </c>
      <c r="D48" s="2">
        <v>574</v>
      </c>
      <c r="E48" s="2">
        <v>0</v>
      </c>
      <c r="F48" s="2">
        <v>574</v>
      </c>
      <c r="G48" s="2">
        <v>0</v>
      </c>
      <c r="H48" s="2">
        <v>574</v>
      </c>
      <c r="I48" s="2">
        <v>0</v>
      </c>
      <c r="J48" s="2">
        <v>593.41</v>
      </c>
      <c r="K48" s="2">
        <v>3</v>
      </c>
      <c r="L48" s="2">
        <v>604.28</v>
      </c>
      <c r="M48" s="2">
        <v>2</v>
      </c>
      <c r="N48" s="2">
        <v>605.76</v>
      </c>
      <c r="O48" s="2">
        <v>0</v>
      </c>
      <c r="P48" s="2">
        <v>605.76</v>
      </c>
      <c r="Q48" s="2">
        <v>0</v>
      </c>
      <c r="R48" s="2">
        <v>605.76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6</v>
      </c>
    </row>
    <row r="49" spans="1:28" x14ac:dyDescent="0.25">
      <c r="A49">
        <v>110602</v>
      </c>
      <c r="B49" t="s">
        <v>72</v>
      </c>
      <c r="C49" s="2">
        <v>1653.33</v>
      </c>
      <c r="D49" s="2">
        <v>1707</v>
      </c>
      <c r="E49" s="2">
        <v>3</v>
      </c>
      <c r="F49" s="2">
        <v>1707</v>
      </c>
      <c r="G49" s="2">
        <v>0</v>
      </c>
      <c r="H49" s="2">
        <v>1706.66</v>
      </c>
      <c r="I49" s="2">
        <v>0</v>
      </c>
      <c r="J49" s="2">
        <v>1706.66</v>
      </c>
      <c r="K49" s="2">
        <v>0</v>
      </c>
      <c r="L49" s="2">
        <v>1706.66</v>
      </c>
      <c r="M49" s="2">
        <v>0</v>
      </c>
      <c r="N49" s="2">
        <v>1933.33</v>
      </c>
      <c r="O49" s="2">
        <v>13</v>
      </c>
      <c r="P49" s="2">
        <v>1933.33</v>
      </c>
      <c r="Q49" s="2">
        <v>0</v>
      </c>
      <c r="R49" s="2">
        <v>1933.33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13</v>
      </c>
    </row>
    <row r="50" spans="1:28" x14ac:dyDescent="0.25">
      <c r="A50">
        <v>112112</v>
      </c>
      <c r="B50" t="s">
        <v>73</v>
      </c>
      <c r="C50" s="2">
        <v>298.73</v>
      </c>
      <c r="D50" s="2">
        <v>298.73</v>
      </c>
      <c r="E50" s="2">
        <v>0</v>
      </c>
      <c r="F50" s="2">
        <v>298.73</v>
      </c>
      <c r="G50" s="2">
        <v>0</v>
      </c>
      <c r="H50" s="2">
        <v>298.73</v>
      </c>
      <c r="I50" s="2">
        <v>0</v>
      </c>
      <c r="J50" s="2">
        <v>456.07</v>
      </c>
      <c r="K50" s="2">
        <v>53</v>
      </c>
      <c r="L50" s="2">
        <v>482.29</v>
      </c>
      <c r="M50" s="2">
        <v>6</v>
      </c>
      <c r="N50" s="2">
        <v>482.29</v>
      </c>
      <c r="O50" s="2">
        <v>0</v>
      </c>
      <c r="P50" s="2">
        <v>482.29</v>
      </c>
      <c r="Q50" s="2">
        <v>0</v>
      </c>
      <c r="R50" s="2">
        <v>510.53</v>
      </c>
      <c r="S50" s="2">
        <v>6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71</v>
      </c>
    </row>
    <row r="51" spans="1:28" x14ac:dyDescent="0.25">
      <c r="A51">
        <v>112114</v>
      </c>
      <c r="B51" t="s">
        <v>74</v>
      </c>
      <c r="C51" s="2">
        <v>281.24</v>
      </c>
      <c r="D51" s="2">
        <v>280.52999999999997</v>
      </c>
      <c r="E51" s="2">
        <v>0</v>
      </c>
      <c r="F51" s="2">
        <v>280.52999999999997</v>
      </c>
      <c r="G51" s="2">
        <v>280.13</v>
      </c>
      <c r="H51" s="2">
        <v>0</v>
      </c>
      <c r="I51" s="2">
        <v>280.13</v>
      </c>
      <c r="J51" s="2">
        <v>0</v>
      </c>
      <c r="K51" s="2">
        <v>399.51</v>
      </c>
      <c r="L51" s="2">
        <v>43</v>
      </c>
      <c r="M51" s="2">
        <v>399.51</v>
      </c>
      <c r="N51" s="2">
        <v>0</v>
      </c>
      <c r="O51" s="2">
        <v>451.42</v>
      </c>
      <c r="P51" s="2">
        <v>13</v>
      </c>
      <c r="Q51" s="2">
        <v>451.42</v>
      </c>
      <c r="R51" s="2">
        <v>0</v>
      </c>
      <c r="S51" s="2">
        <v>61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</row>
    <row r="52" spans="1:28" x14ac:dyDescent="0.25">
      <c r="A52">
        <v>113005</v>
      </c>
      <c r="B52" t="s">
        <v>75</v>
      </c>
      <c r="C52" s="2">
        <v>210</v>
      </c>
      <c r="D52" s="2">
        <v>210</v>
      </c>
      <c r="E52" s="2">
        <v>210</v>
      </c>
      <c r="F52" s="2">
        <v>210</v>
      </c>
      <c r="G52" s="2">
        <v>320</v>
      </c>
      <c r="H52" s="2">
        <v>52</v>
      </c>
      <c r="I52" s="2">
        <v>320</v>
      </c>
      <c r="J52" s="2">
        <v>320</v>
      </c>
      <c r="K52" s="2">
        <v>320</v>
      </c>
      <c r="L52" s="2">
        <v>320</v>
      </c>
      <c r="M52" s="2">
        <v>52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</row>
    <row r="53" spans="1:28" x14ac:dyDescent="0.25">
      <c r="A53">
        <v>113021</v>
      </c>
      <c r="B53" t="s">
        <v>76</v>
      </c>
      <c r="C53" s="2">
        <v>370</v>
      </c>
      <c r="D53" s="2">
        <v>370</v>
      </c>
      <c r="E53" s="2">
        <v>0</v>
      </c>
      <c r="F53" s="2">
        <v>370</v>
      </c>
      <c r="G53" s="2">
        <v>0</v>
      </c>
      <c r="H53" s="2">
        <v>370</v>
      </c>
      <c r="I53" s="2">
        <v>0</v>
      </c>
      <c r="J53" s="2">
        <v>480</v>
      </c>
      <c r="K53" s="2">
        <v>30</v>
      </c>
      <c r="L53" s="2">
        <v>480</v>
      </c>
      <c r="M53" s="2">
        <v>0</v>
      </c>
      <c r="N53" s="2">
        <v>480</v>
      </c>
      <c r="O53" s="2">
        <v>0</v>
      </c>
      <c r="P53" s="2">
        <v>480</v>
      </c>
      <c r="Q53" s="2">
        <v>0</v>
      </c>
      <c r="R53" s="2">
        <v>480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30</v>
      </c>
    </row>
    <row r="54" spans="1:28" x14ac:dyDescent="0.25">
      <c r="A54">
        <v>113203</v>
      </c>
      <c r="B54" t="s">
        <v>77</v>
      </c>
      <c r="C54" s="2">
        <v>470</v>
      </c>
      <c r="D54" s="2">
        <v>470</v>
      </c>
      <c r="E54" s="2">
        <v>0</v>
      </c>
      <c r="F54" s="2">
        <v>470</v>
      </c>
      <c r="G54" s="2">
        <v>0</v>
      </c>
      <c r="H54" s="2">
        <v>470</v>
      </c>
      <c r="I54" s="2">
        <v>0</v>
      </c>
      <c r="J54" s="2">
        <v>470</v>
      </c>
      <c r="K54" s="2">
        <v>0</v>
      </c>
      <c r="L54" s="2">
        <v>590</v>
      </c>
      <c r="M54" s="2">
        <v>26</v>
      </c>
      <c r="N54" s="2">
        <v>590</v>
      </c>
      <c r="O54" s="2">
        <v>0</v>
      </c>
      <c r="P54" s="2">
        <v>590</v>
      </c>
      <c r="Q54" s="2">
        <v>0</v>
      </c>
      <c r="R54" s="2">
        <v>590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26</v>
      </c>
    </row>
    <row r="55" spans="1:28" x14ac:dyDescent="0.25">
      <c r="A55">
        <v>113204</v>
      </c>
      <c r="B55" t="s">
        <v>78</v>
      </c>
      <c r="C55" s="2">
        <v>450</v>
      </c>
      <c r="D55" s="2">
        <v>450</v>
      </c>
      <c r="E55" s="2">
        <v>0</v>
      </c>
      <c r="F55" s="2">
        <v>450</v>
      </c>
      <c r="G55" s="2">
        <v>0</v>
      </c>
      <c r="H55" s="2">
        <v>450</v>
      </c>
      <c r="I55" s="2">
        <v>0</v>
      </c>
      <c r="J55" s="2">
        <v>450</v>
      </c>
      <c r="K55" s="2">
        <v>0</v>
      </c>
      <c r="L55" s="2">
        <v>560</v>
      </c>
      <c r="M55" s="2">
        <v>24</v>
      </c>
      <c r="N55" s="2">
        <v>560</v>
      </c>
      <c r="O55" s="2">
        <v>0</v>
      </c>
      <c r="P55" s="2">
        <v>560</v>
      </c>
      <c r="Q55" s="2">
        <v>0</v>
      </c>
      <c r="R55" s="2">
        <v>560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24</v>
      </c>
    </row>
    <row r="56" spans="1:28" x14ac:dyDescent="0.25">
      <c r="A56">
        <v>113206</v>
      </c>
      <c r="B56" t="s">
        <v>79</v>
      </c>
      <c r="C56" s="2">
        <v>420</v>
      </c>
      <c r="D56" s="2">
        <v>420</v>
      </c>
      <c r="E56" s="2">
        <v>0</v>
      </c>
      <c r="F56" s="2">
        <v>420</v>
      </c>
      <c r="G56" s="2">
        <v>0</v>
      </c>
      <c r="H56" s="2">
        <v>420</v>
      </c>
      <c r="I56" s="2">
        <v>0</v>
      </c>
      <c r="J56" s="2">
        <v>540</v>
      </c>
      <c r="K56" s="2">
        <v>29</v>
      </c>
      <c r="L56" s="2">
        <v>540</v>
      </c>
      <c r="M56" s="2">
        <v>0</v>
      </c>
      <c r="N56" s="2">
        <v>540</v>
      </c>
      <c r="O56" s="2">
        <v>0</v>
      </c>
      <c r="P56" s="2">
        <v>540</v>
      </c>
      <c r="Q56" s="2">
        <v>0</v>
      </c>
      <c r="R56" s="2">
        <v>540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29</v>
      </c>
    </row>
    <row r="57" spans="1:28" x14ac:dyDescent="0.25">
      <c r="A57">
        <v>113212</v>
      </c>
      <c r="B57" t="s">
        <v>80</v>
      </c>
      <c r="C57" s="2">
        <v>450</v>
      </c>
      <c r="D57" s="2">
        <v>450</v>
      </c>
      <c r="E57" s="2">
        <v>0</v>
      </c>
      <c r="F57" s="2">
        <v>450</v>
      </c>
      <c r="G57" s="2">
        <v>0</v>
      </c>
      <c r="H57" s="2">
        <v>450</v>
      </c>
      <c r="I57" s="2">
        <v>0</v>
      </c>
      <c r="J57" s="2">
        <v>450</v>
      </c>
      <c r="K57" s="2">
        <v>0</v>
      </c>
      <c r="L57" s="2">
        <v>510</v>
      </c>
      <c r="M57" s="2">
        <v>13</v>
      </c>
      <c r="N57" s="2">
        <v>510</v>
      </c>
      <c r="O57" s="2">
        <v>0</v>
      </c>
      <c r="P57" s="2">
        <v>510</v>
      </c>
      <c r="Q57" s="2">
        <v>0</v>
      </c>
      <c r="R57" s="2">
        <v>510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13</v>
      </c>
    </row>
    <row r="58" spans="1:28" x14ac:dyDescent="0.25">
      <c r="A58">
        <v>113303</v>
      </c>
      <c r="B58" t="s">
        <v>81</v>
      </c>
      <c r="C58" s="2">
        <v>430</v>
      </c>
      <c r="D58" s="2">
        <v>430</v>
      </c>
      <c r="E58" s="2">
        <v>0</v>
      </c>
      <c r="F58" s="2">
        <v>430</v>
      </c>
      <c r="G58" s="2">
        <v>0</v>
      </c>
      <c r="H58" s="2">
        <v>430</v>
      </c>
      <c r="I58" s="2">
        <v>0</v>
      </c>
      <c r="J58" s="2">
        <v>530</v>
      </c>
      <c r="K58" s="2">
        <v>23</v>
      </c>
      <c r="L58" s="2">
        <v>530</v>
      </c>
      <c r="M58" s="2">
        <v>0</v>
      </c>
      <c r="N58" s="2">
        <v>530</v>
      </c>
      <c r="O58" s="2">
        <v>0</v>
      </c>
      <c r="P58" s="2">
        <v>530</v>
      </c>
      <c r="Q58" s="2">
        <v>0</v>
      </c>
      <c r="R58" s="2">
        <v>530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23</v>
      </c>
    </row>
    <row r="59" spans="1:28" x14ac:dyDescent="0.25">
      <c r="A59">
        <v>113511</v>
      </c>
      <c r="B59" t="s">
        <v>82</v>
      </c>
      <c r="C59" s="2">
        <v>89</v>
      </c>
      <c r="D59" s="2">
        <v>89</v>
      </c>
      <c r="E59" s="2">
        <v>0</v>
      </c>
      <c r="F59" s="2">
        <v>89</v>
      </c>
      <c r="G59" s="2">
        <v>0</v>
      </c>
      <c r="H59" s="2">
        <v>89</v>
      </c>
      <c r="I59" s="2">
        <v>0</v>
      </c>
      <c r="J59" s="2">
        <v>89</v>
      </c>
      <c r="K59" s="2">
        <v>0</v>
      </c>
      <c r="L59" s="2">
        <v>89</v>
      </c>
      <c r="M59" s="2">
        <v>0</v>
      </c>
      <c r="N59" s="2">
        <v>100</v>
      </c>
      <c r="O59" s="2">
        <v>12</v>
      </c>
      <c r="P59" s="2">
        <v>100</v>
      </c>
      <c r="Q59" s="2">
        <v>0</v>
      </c>
      <c r="R59" s="2">
        <v>100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12</v>
      </c>
    </row>
    <row r="60" spans="1:28" x14ac:dyDescent="0.25">
      <c r="A60">
        <v>113521</v>
      </c>
      <c r="B60" t="s">
        <v>83</v>
      </c>
      <c r="C60" s="2">
        <v>590</v>
      </c>
      <c r="D60" s="2">
        <v>590</v>
      </c>
      <c r="E60" s="2">
        <v>0</v>
      </c>
      <c r="F60" s="2">
        <v>590</v>
      </c>
      <c r="G60" s="2">
        <v>0</v>
      </c>
      <c r="H60" s="2">
        <v>590</v>
      </c>
      <c r="I60" s="2">
        <v>0</v>
      </c>
      <c r="J60" s="2">
        <v>590</v>
      </c>
      <c r="K60" s="2">
        <v>0</v>
      </c>
      <c r="L60" s="2">
        <v>730</v>
      </c>
      <c r="M60" s="2">
        <v>24</v>
      </c>
      <c r="N60" s="2">
        <v>730</v>
      </c>
      <c r="O60" s="2">
        <v>0</v>
      </c>
      <c r="P60" s="2">
        <v>730</v>
      </c>
      <c r="Q60" s="2">
        <v>0</v>
      </c>
      <c r="R60" s="2">
        <v>730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24</v>
      </c>
    </row>
    <row r="61" spans="1:28" x14ac:dyDescent="0.25">
      <c r="A61">
        <v>113522</v>
      </c>
      <c r="B61" t="s">
        <v>84</v>
      </c>
      <c r="C61" s="2">
        <v>1063</v>
      </c>
      <c r="D61" s="2">
        <v>1102</v>
      </c>
      <c r="E61" s="2">
        <v>4</v>
      </c>
      <c r="F61" s="2">
        <v>1102</v>
      </c>
      <c r="G61" s="2">
        <v>1102</v>
      </c>
      <c r="H61" s="2">
        <v>1102</v>
      </c>
      <c r="I61" s="2">
        <v>0</v>
      </c>
      <c r="J61" s="2">
        <v>1102</v>
      </c>
      <c r="K61" s="2">
        <v>0</v>
      </c>
      <c r="L61" s="2">
        <v>1417</v>
      </c>
      <c r="M61" s="2">
        <v>29</v>
      </c>
      <c r="N61" s="2">
        <v>1417</v>
      </c>
      <c r="O61" s="2">
        <v>1417</v>
      </c>
      <c r="P61" s="2">
        <v>0</v>
      </c>
      <c r="Q61" s="2">
        <v>29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</row>
    <row r="62" spans="1:28" x14ac:dyDescent="0.25">
      <c r="A62">
        <v>113523</v>
      </c>
      <c r="B62" t="s">
        <v>85</v>
      </c>
      <c r="C62" s="2">
        <v>570</v>
      </c>
      <c r="D62" s="2">
        <v>570</v>
      </c>
      <c r="E62" s="2">
        <v>570</v>
      </c>
      <c r="F62" s="2">
        <v>570</v>
      </c>
      <c r="G62" s="2">
        <v>570</v>
      </c>
      <c r="H62" s="2">
        <v>570</v>
      </c>
      <c r="I62" s="2">
        <v>710</v>
      </c>
      <c r="J62" s="2">
        <v>25</v>
      </c>
      <c r="K62" s="2">
        <v>710</v>
      </c>
      <c r="L62" s="2">
        <v>710</v>
      </c>
      <c r="M62" s="2">
        <v>25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</row>
    <row r="63" spans="1:28" x14ac:dyDescent="0.25">
      <c r="A63">
        <v>113653</v>
      </c>
      <c r="B63" t="s">
        <v>86</v>
      </c>
      <c r="C63" s="2">
        <v>16.5</v>
      </c>
      <c r="D63" s="2">
        <v>16.5</v>
      </c>
      <c r="E63" s="2">
        <v>0</v>
      </c>
      <c r="F63" s="2">
        <v>16.5</v>
      </c>
      <c r="G63" s="2">
        <v>0</v>
      </c>
      <c r="H63" s="2">
        <v>16.5</v>
      </c>
      <c r="I63" s="2">
        <v>0</v>
      </c>
      <c r="J63" s="2">
        <v>25</v>
      </c>
      <c r="K63" s="2">
        <v>52</v>
      </c>
      <c r="L63" s="2">
        <v>25</v>
      </c>
      <c r="M63" s="2">
        <v>0</v>
      </c>
      <c r="N63" s="2">
        <v>25</v>
      </c>
      <c r="O63" s="2">
        <v>0</v>
      </c>
      <c r="P63" s="2">
        <v>25</v>
      </c>
      <c r="Q63" s="2">
        <v>0</v>
      </c>
      <c r="R63" s="2">
        <v>25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52</v>
      </c>
    </row>
    <row r="64" spans="1:28" x14ac:dyDescent="0.25">
      <c r="A64">
        <v>113655</v>
      </c>
      <c r="B64" t="s">
        <v>87</v>
      </c>
      <c r="C64" s="2">
        <v>345.98</v>
      </c>
      <c r="D64" s="2">
        <v>345.99</v>
      </c>
      <c r="E64" s="2">
        <v>0</v>
      </c>
      <c r="F64" s="2">
        <v>346</v>
      </c>
      <c r="G64" s="2">
        <v>0</v>
      </c>
      <c r="H64" s="2">
        <v>346</v>
      </c>
      <c r="I64" s="2">
        <v>0</v>
      </c>
      <c r="J64" s="2">
        <v>346</v>
      </c>
      <c r="K64" s="2">
        <v>0</v>
      </c>
      <c r="L64" s="2">
        <v>436.01</v>
      </c>
      <c r="M64" s="2">
        <v>26</v>
      </c>
      <c r="N64" s="2">
        <v>460</v>
      </c>
      <c r="O64" s="2">
        <v>6</v>
      </c>
      <c r="P64" s="2">
        <v>463</v>
      </c>
      <c r="Q64" s="2">
        <v>1</v>
      </c>
      <c r="R64" s="2">
        <v>463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34</v>
      </c>
    </row>
    <row r="65" spans="1:28" x14ac:dyDescent="0.25">
      <c r="A65">
        <v>113656</v>
      </c>
      <c r="B65" t="s">
        <v>88</v>
      </c>
      <c r="C65" s="2">
        <v>16.5</v>
      </c>
      <c r="D65" s="2">
        <v>16.5</v>
      </c>
      <c r="E65" s="2">
        <v>0</v>
      </c>
      <c r="F65" s="2">
        <v>16.5</v>
      </c>
      <c r="G65" s="2">
        <v>0</v>
      </c>
      <c r="H65" s="2">
        <v>16.5</v>
      </c>
      <c r="I65" s="2">
        <v>0</v>
      </c>
      <c r="J65" s="2">
        <v>26</v>
      </c>
      <c r="K65" s="2">
        <v>58</v>
      </c>
      <c r="L65" s="2">
        <v>26</v>
      </c>
      <c r="M65" s="2">
        <v>0</v>
      </c>
      <c r="N65" s="2">
        <v>26</v>
      </c>
      <c r="O65" s="2">
        <v>0</v>
      </c>
      <c r="P65" s="2">
        <v>26</v>
      </c>
      <c r="Q65" s="2">
        <v>0</v>
      </c>
      <c r="R65" s="2">
        <v>26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58</v>
      </c>
    </row>
    <row r="66" spans="1:28" x14ac:dyDescent="0.25">
      <c r="A66">
        <v>113658</v>
      </c>
      <c r="B66" t="s">
        <v>89</v>
      </c>
      <c r="C66" s="2">
        <v>19</v>
      </c>
      <c r="D66" s="2">
        <v>19</v>
      </c>
      <c r="E66" s="2">
        <v>0</v>
      </c>
      <c r="F66" s="2">
        <v>19</v>
      </c>
      <c r="G66" s="2">
        <v>0</v>
      </c>
      <c r="H66" s="2">
        <v>19</v>
      </c>
      <c r="I66" s="2">
        <v>0</v>
      </c>
      <c r="J66" s="2">
        <v>27</v>
      </c>
      <c r="K66" s="2">
        <v>42</v>
      </c>
      <c r="L66" s="2">
        <v>27</v>
      </c>
      <c r="M66" s="2">
        <v>0</v>
      </c>
      <c r="N66" s="2">
        <v>27</v>
      </c>
      <c r="O66" s="2">
        <v>0</v>
      </c>
      <c r="P66" s="2">
        <v>27</v>
      </c>
      <c r="Q66" s="2">
        <v>0</v>
      </c>
      <c r="R66" s="2">
        <v>27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42</v>
      </c>
    </row>
    <row r="67" spans="1:28" x14ac:dyDescent="0.25">
      <c r="A67">
        <v>113659</v>
      </c>
      <c r="B67" t="s">
        <v>90</v>
      </c>
      <c r="C67" s="2">
        <v>22</v>
      </c>
      <c r="D67" s="2">
        <v>22</v>
      </c>
      <c r="E67" s="2">
        <v>0</v>
      </c>
      <c r="F67" s="2">
        <v>22</v>
      </c>
      <c r="G67" s="2">
        <v>0</v>
      </c>
      <c r="H67" s="2">
        <v>22</v>
      </c>
      <c r="I67" s="2">
        <v>0</v>
      </c>
      <c r="J67" s="2">
        <v>22</v>
      </c>
      <c r="K67" s="2">
        <v>0</v>
      </c>
      <c r="L67" s="2">
        <v>22</v>
      </c>
      <c r="M67" s="2">
        <v>0</v>
      </c>
      <c r="N67" s="2">
        <v>32</v>
      </c>
      <c r="O67" s="2">
        <v>45</v>
      </c>
      <c r="P67" s="2">
        <v>32</v>
      </c>
      <c r="Q67" s="2">
        <v>0</v>
      </c>
      <c r="R67" s="2">
        <v>32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45</v>
      </c>
    </row>
    <row r="68" spans="1:28" x14ac:dyDescent="0.25">
      <c r="A68">
        <v>113660</v>
      </c>
      <c r="B68" t="s">
        <v>91</v>
      </c>
      <c r="C68" s="2">
        <v>21</v>
      </c>
      <c r="D68" s="2">
        <v>21</v>
      </c>
      <c r="E68" s="2">
        <v>0</v>
      </c>
      <c r="F68" s="2">
        <v>21</v>
      </c>
      <c r="G68" s="2">
        <v>0</v>
      </c>
      <c r="H68" s="2">
        <v>21</v>
      </c>
      <c r="I68" s="2">
        <v>0</v>
      </c>
      <c r="J68" s="2">
        <v>21</v>
      </c>
      <c r="K68" s="2">
        <v>0</v>
      </c>
      <c r="L68" s="2">
        <v>21</v>
      </c>
      <c r="M68" s="2">
        <v>0</v>
      </c>
      <c r="N68" s="2">
        <v>21</v>
      </c>
      <c r="O68" s="2">
        <v>0</v>
      </c>
      <c r="P68" s="2">
        <v>21</v>
      </c>
      <c r="Q68" s="2">
        <v>0</v>
      </c>
      <c r="R68" s="2" t="s">
        <v>92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43</v>
      </c>
      <c r="AB68" s="2">
        <v>0</v>
      </c>
    </row>
    <row r="69" spans="1:28" x14ac:dyDescent="0.25">
      <c r="A69">
        <v>113813</v>
      </c>
      <c r="B69" t="s">
        <v>93</v>
      </c>
      <c r="C69" s="2">
        <v>516.53</v>
      </c>
      <c r="D69" s="2">
        <v>516.53</v>
      </c>
      <c r="E69" s="2">
        <v>0</v>
      </c>
      <c r="F69" s="2">
        <v>586.05999999999995</v>
      </c>
      <c r="G69" s="2">
        <v>13</v>
      </c>
      <c r="H69" s="2">
        <v>608.02</v>
      </c>
      <c r="I69" s="2">
        <v>4</v>
      </c>
      <c r="J69" s="2">
        <v>718</v>
      </c>
      <c r="K69" s="2">
        <v>18</v>
      </c>
      <c r="L69" s="2">
        <v>718</v>
      </c>
      <c r="M69" s="2">
        <v>0</v>
      </c>
      <c r="N69" s="2">
        <v>718</v>
      </c>
      <c r="O69" s="2">
        <v>0</v>
      </c>
      <c r="P69" s="2">
        <v>718</v>
      </c>
      <c r="Q69" s="2">
        <v>0</v>
      </c>
      <c r="R69" s="2">
        <v>718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39</v>
      </c>
    </row>
    <row r="70" spans="1:28" x14ac:dyDescent="0.25">
      <c r="A70">
        <v>113822</v>
      </c>
      <c r="B70" t="s">
        <v>94</v>
      </c>
      <c r="C70" s="2">
        <v>78</v>
      </c>
      <c r="D70" s="2">
        <v>78</v>
      </c>
      <c r="E70" s="2">
        <v>0</v>
      </c>
      <c r="F70" s="2">
        <v>78</v>
      </c>
      <c r="G70" s="2">
        <v>0</v>
      </c>
      <c r="H70" s="2">
        <v>78</v>
      </c>
      <c r="I70" s="2">
        <v>0</v>
      </c>
      <c r="J70" s="2">
        <v>78</v>
      </c>
      <c r="K70" s="2">
        <v>0</v>
      </c>
      <c r="L70" s="2">
        <v>105</v>
      </c>
      <c r="M70" s="2">
        <v>35</v>
      </c>
      <c r="N70" s="2">
        <v>105</v>
      </c>
      <c r="O70" s="2">
        <v>0</v>
      </c>
      <c r="P70" s="2">
        <v>105</v>
      </c>
      <c r="Q70" s="2">
        <v>0</v>
      </c>
      <c r="R70" s="2">
        <v>105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35</v>
      </c>
    </row>
    <row r="71" spans="1:28" x14ac:dyDescent="0.25">
      <c r="A71">
        <v>115255</v>
      </c>
      <c r="B71" t="s">
        <v>95</v>
      </c>
      <c r="C71" s="2">
        <v>1121.23</v>
      </c>
      <c r="D71" s="2">
        <v>1121.23</v>
      </c>
      <c r="E71" s="2">
        <v>0</v>
      </c>
      <c r="F71" s="2">
        <v>1121.23</v>
      </c>
      <c r="G71" s="2">
        <v>1162.4100000000001</v>
      </c>
      <c r="H71" s="2">
        <v>4</v>
      </c>
      <c r="I71" s="2">
        <v>1162.4100000000001</v>
      </c>
      <c r="J71" s="2">
        <v>0</v>
      </c>
      <c r="K71" s="2">
        <v>1162.4100000000001</v>
      </c>
      <c r="L71" s="2">
        <v>0</v>
      </c>
      <c r="M71" s="2">
        <v>1305.6099999999999</v>
      </c>
      <c r="N71" s="2">
        <v>12</v>
      </c>
      <c r="O71" s="2">
        <v>1305.6099999999999</v>
      </c>
      <c r="P71" s="2">
        <v>1353.48</v>
      </c>
      <c r="Q71" s="2">
        <v>4</v>
      </c>
      <c r="R71" s="2">
        <v>0</v>
      </c>
      <c r="S71" s="2">
        <v>21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</row>
    <row r="72" spans="1:28" x14ac:dyDescent="0.25">
      <c r="A72">
        <v>116001</v>
      </c>
      <c r="B72" t="s">
        <v>96</v>
      </c>
      <c r="C72" s="2">
        <v>1830</v>
      </c>
      <c r="D72" s="2">
        <v>1830</v>
      </c>
      <c r="E72" s="2">
        <v>1830</v>
      </c>
      <c r="F72" s="2">
        <v>1830</v>
      </c>
      <c r="G72" s="2">
        <v>1658.09</v>
      </c>
      <c r="H72" s="2">
        <v>-9</v>
      </c>
      <c r="I72" s="2">
        <v>1658.09</v>
      </c>
      <c r="J72" s="2">
        <v>1525.47</v>
      </c>
      <c r="K72" s="2">
        <v>-8</v>
      </c>
      <c r="L72" s="2">
        <v>1525.47</v>
      </c>
      <c r="M72" s="2" t="s">
        <v>97</v>
      </c>
      <c r="N72" s="2" t="s">
        <v>98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</row>
    <row r="73" spans="1:28" x14ac:dyDescent="0.25">
      <c r="A73">
        <v>116800</v>
      </c>
      <c r="B73" t="s">
        <v>99</v>
      </c>
      <c r="C73" s="2">
        <v>1037.6600000000001</v>
      </c>
      <c r="D73" s="2">
        <v>1037.6600000000001</v>
      </c>
      <c r="E73" s="2">
        <v>0</v>
      </c>
      <c r="F73" s="2">
        <v>1037.6600000000001</v>
      </c>
      <c r="G73" s="2">
        <v>0</v>
      </c>
      <c r="H73" s="2">
        <v>1044.71</v>
      </c>
      <c r="I73" s="2">
        <v>1</v>
      </c>
      <c r="J73" s="2">
        <v>962.36</v>
      </c>
      <c r="K73" s="2">
        <v>-8</v>
      </c>
      <c r="L73" s="2">
        <v>962.36</v>
      </c>
      <c r="M73" s="2">
        <v>0</v>
      </c>
      <c r="N73" s="2">
        <v>912.94</v>
      </c>
      <c r="O73" s="2">
        <v>-5</v>
      </c>
      <c r="P73" s="2">
        <v>912.94</v>
      </c>
      <c r="Q73" s="2">
        <v>0</v>
      </c>
      <c r="R73" s="2">
        <v>912.94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 t="s">
        <v>100</v>
      </c>
      <c r="AB73" s="2">
        <v>0</v>
      </c>
    </row>
    <row r="74" spans="1:28" x14ac:dyDescent="0.25">
      <c r="A74">
        <v>120000</v>
      </c>
      <c r="B74" t="s">
        <v>101</v>
      </c>
      <c r="C74" s="2">
        <v>535.01</v>
      </c>
      <c r="D74" s="2">
        <v>535</v>
      </c>
      <c r="E74" s="2">
        <v>0</v>
      </c>
      <c r="F74" s="2">
        <v>535</v>
      </c>
      <c r="G74" s="2">
        <v>0</v>
      </c>
      <c r="H74" s="2">
        <v>494.88</v>
      </c>
      <c r="I74" s="2">
        <v>-7</v>
      </c>
      <c r="J74" s="2">
        <v>494.88</v>
      </c>
      <c r="K74" s="2">
        <v>0</v>
      </c>
      <c r="L74" s="2">
        <v>626.9</v>
      </c>
      <c r="M74" s="2">
        <v>27</v>
      </c>
      <c r="N74" s="2">
        <v>888.21</v>
      </c>
      <c r="O74" s="2">
        <v>42</v>
      </c>
      <c r="P74" s="2">
        <v>888.21</v>
      </c>
      <c r="Q74" s="2">
        <v>0</v>
      </c>
      <c r="R74" s="2">
        <v>888.21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66</v>
      </c>
    </row>
    <row r="75" spans="1:28" x14ac:dyDescent="0.25">
      <c r="A75">
        <v>120001</v>
      </c>
      <c r="B75" t="s">
        <v>102</v>
      </c>
      <c r="C75" s="2">
        <v>269</v>
      </c>
      <c r="D75" s="2">
        <v>269</v>
      </c>
      <c r="E75" s="2">
        <v>0</v>
      </c>
      <c r="F75" s="2">
        <v>269</v>
      </c>
      <c r="G75" s="2">
        <v>0</v>
      </c>
      <c r="H75" s="2">
        <v>269</v>
      </c>
      <c r="I75" s="2">
        <v>0</v>
      </c>
      <c r="J75" s="2">
        <v>329</v>
      </c>
      <c r="K75" s="2">
        <v>22</v>
      </c>
      <c r="L75" s="2">
        <v>339.35</v>
      </c>
      <c r="M75" s="2">
        <v>3</v>
      </c>
      <c r="N75" s="2">
        <v>342.45</v>
      </c>
      <c r="O75" s="2">
        <v>1</v>
      </c>
      <c r="P75" s="2">
        <v>343.19</v>
      </c>
      <c r="Q75" s="2">
        <v>0</v>
      </c>
      <c r="R75" s="2">
        <v>343.7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28</v>
      </c>
    </row>
    <row r="76" spans="1:28" x14ac:dyDescent="0.25">
      <c r="A76">
        <v>120008</v>
      </c>
      <c r="B76" t="s">
        <v>103</v>
      </c>
      <c r="C76" s="2">
        <v>449.02</v>
      </c>
      <c r="D76" s="2">
        <v>449.02</v>
      </c>
      <c r="E76" s="2">
        <v>0</v>
      </c>
      <c r="F76" s="2">
        <v>640.19000000000005</v>
      </c>
      <c r="G76" s="2">
        <v>43</v>
      </c>
      <c r="H76" s="2">
        <v>640.19000000000005</v>
      </c>
      <c r="I76" s="2">
        <v>0</v>
      </c>
      <c r="J76" s="2">
        <v>707.1</v>
      </c>
      <c r="K76" s="2">
        <v>10</v>
      </c>
      <c r="L76" s="2">
        <v>707.1</v>
      </c>
      <c r="M76" s="2">
        <v>0</v>
      </c>
      <c r="N76" s="2">
        <v>707.1</v>
      </c>
      <c r="O76" s="2">
        <v>0</v>
      </c>
      <c r="P76" s="2">
        <v>707.1</v>
      </c>
      <c r="Q76" s="2">
        <v>0</v>
      </c>
      <c r="R76" s="2">
        <v>707.1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57</v>
      </c>
    </row>
    <row r="77" spans="1:28" x14ac:dyDescent="0.25">
      <c r="A77">
        <v>120011</v>
      </c>
      <c r="B77" t="s">
        <v>104</v>
      </c>
      <c r="C77" s="2">
        <v>354.57</v>
      </c>
      <c r="D77" s="2">
        <v>354.57</v>
      </c>
      <c r="E77" s="2">
        <v>0</v>
      </c>
      <c r="F77" s="2">
        <v>354.57</v>
      </c>
      <c r="G77" s="2">
        <v>0</v>
      </c>
      <c r="H77" s="2">
        <v>354.57</v>
      </c>
      <c r="I77" s="2">
        <v>0</v>
      </c>
      <c r="J77" s="2">
        <v>354.57</v>
      </c>
      <c r="K77" s="2">
        <v>0</v>
      </c>
      <c r="L77" s="2">
        <v>354.57</v>
      </c>
      <c r="M77" s="2">
        <v>0</v>
      </c>
      <c r="N77" s="2">
        <v>411.72</v>
      </c>
      <c r="O77" s="2">
        <v>16</v>
      </c>
      <c r="P77" s="2">
        <v>411.72</v>
      </c>
      <c r="Q77" s="2">
        <v>0</v>
      </c>
      <c r="R77" s="2">
        <v>411.72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16</v>
      </c>
    </row>
    <row r="78" spans="1:28" x14ac:dyDescent="0.25">
      <c r="A78">
        <v>120202</v>
      </c>
      <c r="B78" t="s">
        <v>105</v>
      </c>
      <c r="C78" s="2">
        <v>471.17</v>
      </c>
      <c r="D78" s="2">
        <v>471.17</v>
      </c>
      <c r="E78" s="2">
        <v>0</v>
      </c>
      <c r="F78" s="2">
        <v>486.39</v>
      </c>
      <c r="G78" s="2">
        <v>3</v>
      </c>
      <c r="H78" s="2">
        <v>486.39</v>
      </c>
      <c r="I78" s="2">
        <v>0</v>
      </c>
      <c r="J78" s="2">
        <v>486.39</v>
      </c>
      <c r="K78" s="2">
        <v>0</v>
      </c>
      <c r="L78" s="2">
        <v>486.39</v>
      </c>
      <c r="M78" s="2">
        <v>0</v>
      </c>
      <c r="N78" s="2">
        <v>520.79999999999995</v>
      </c>
      <c r="O78" s="2">
        <v>7</v>
      </c>
      <c r="P78" s="2">
        <v>520.79999999999995</v>
      </c>
      <c r="Q78" s="2">
        <v>0</v>
      </c>
      <c r="R78" s="2">
        <v>520.79999999999995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11</v>
      </c>
    </row>
    <row r="79" spans="1:28" x14ac:dyDescent="0.25">
      <c r="A79">
        <v>120511</v>
      </c>
      <c r="B79" t="s">
        <v>106</v>
      </c>
      <c r="C79" s="2">
        <v>1162</v>
      </c>
      <c r="D79" s="2">
        <v>1162</v>
      </c>
      <c r="E79" s="2">
        <v>0</v>
      </c>
      <c r="F79" s="2">
        <v>1162</v>
      </c>
      <c r="G79" s="2">
        <v>0</v>
      </c>
      <c r="H79" s="2">
        <v>1216.21</v>
      </c>
      <c r="I79" s="2">
        <v>5</v>
      </c>
      <c r="J79" s="2">
        <v>1547.74</v>
      </c>
      <c r="K79" s="2">
        <v>27</v>
      </c>
      <c r="L79" s="2">
        <v>1547.74</v>
      </c>
      <c r="M79" s="2">
        <v>0</v>
      </c>
      <c r="N79" s="2">
        <v>1567.56</v>
      </c>
      <c r="O79" s="2">
        <v>1</v>
      </c>
      <c r="P79" s="2">
        <v>1567.56</v>
      </c>
      <c r="Q79" s="2">
        <v>0</v>
      </c>
      <c r="R79" s="2">
        <v>1567.56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35</v>
      </c>
    </row>
    <row r="80" spans="1:28" x14ac:dyDescent="0.25">
      <c r="A80">
        <v>120512</v>
      </c>
      <c r="B80" t="s">
        <v>107</v>
      </c>
      <c r="C80" s="2">
        <v>1097.56</v>
      </c>
      <c r="D80" s="2">
        <v>1097.56</v>
      </c>
      <c r="E80" s="2">
        <v>0</v>
      </c>
      <c r="F80" s="2">
        <v>1097.56</v>
      </c>
      <c r="G80" s="2">
        <v>0</v>
      </c>
      <c r="H80" s="2">
        <v>1097.56</v>
      </c>
      <c r="I80" s="2">
        <v>0</v>
      </c>
      <c r="J80" s="2">
        <v>1122</v>
      </c>
      <c r="K80" s="2">
        <v>2</v>
      </c>
      <c r="L80" s="2">
        <v>1122</v>
      </c>
      <c r="M80" s="2">
        <v>0</v>
      </c>
      <c r="N80" s="2">
        <v>1122</v>
      </c>
      <c r="O80" s="2">
        <v>0</v>
      </c>
      <c r="P80" s="2">
        <v>1122</v>
      </c>
      <c r="Q80" s="2">
        <v>0</v>
      </c>
      <c r="R80" s="2">
        <v>1122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2</v>
      </c>
    </row>
    <row r="81" spans="1:28" x14ac:dyDescent="0.25">
      <c r="A81">
        <v>120850</v>
      </c>
      <c r="B81" t="s">
        <v>108</v>
      </c>
      <c r="C81" s="2">
        <v>900</v>
      </c>
      <c r="D81" s="2">
        <v>900</v>
      </c>
      <c r="E81" s="2">
        <v>0</v>
      </c>
      <c r="F81" s="2">
        <v>900</v>
      </c>
      <c r="G81" s="2">
        <v>0</v>
      </c>
      <c r="H81" s="2">
        <v>900</v>
      </c>
      <c r="I81" s="2">
        <v>900</v>
      </c>
      <c r="J81" s="2">
        <v>0</v>
      </c>
      <c r="K81" s="2">
        <v>962.5</v>
      </c>
      <c r="L81" s="2">
        <v>7</v>
      </c>
      <c r="M81" s="2">
        <v>962.5</v>
      </c>
      <c r="N81" s="2">
        <v>0</v>
      </c>
      <c r="O81" s="2">
        <v>962.5</v>
      </c>
      <c r="P81" s="2">
        <v>962.5</v>
      </c>
      <c r="Q81" s="2">
        <v>0</v>
      </c>
      <c r="R81" s="2">
        <v>7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</row>
    <row r="82" spans="1:28" x14ac:dyDescent="0.25">
      <c r="A82">
        <v>121001</v>
      </c>
      <c r="B82" t="s">
        <v>109</v>
      </c>
      <c r="C82" s="2">
        <v>1732.64</v>
      </c>
      <c r="D82" s="2">
        <v>1732.64</v>
      </c>
      <c r="E82" s="2">
        <v>1796.27</v>
      </c>
      <c r="F82" s="2">
        <v>4</v>
      </c>
      <c r="G82" s="2">
        <v>1796.27</v>
      </c>
      <c r="H82" s="2">
        <v>1796.27</v>
      </c>
      <c r="I82" s="2">
        <v>1796.27</v>
      </c>
      <c r="J82" s="2">
        <v>2208.7600000000002</v>
      </c>
      <c r="K82" s="2">
        <v>23</v>
      </c>
      <c r="L82" s="2">
        <v>2208.7600000000002</v>
      </c>
      <c r="M82" s="2">
        <v>2208.7600000000002</v>
      </c>
      <c r="N82" s="2">
        <v>27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</row>
    <row r="83" spans="1:28" x14ac:dyDescent="0.25">
      <c r="A83">
        <v>121101</v>
      </c>
      <c r="B83" t="s">
        <v>110</v>
      </c>
      <c r="C83" s="2">
        <v>1448</v>
      </c>
      <c r="D83" s="2">
        <v>1448</v>
      </c>
      <c r="E83" s="2">
        <v>0</v>
      </c>
      <c r="F83" s="2">
        <v>1448</v>
      </c>
      <c r="G83" s="2">
        <v>0</v>
      </c>
      <c r="H83" s="2">
        <v>1448</v>
      </c>
      <c r="I83" s="2">
        <v>0</v>
      </c>
      <c r="J83" s="2">
        <v>1448</v>
      </c>
      <c r="K83" s="2">
        <v>0</v>
      </c>
      <c r="L83" s="2">
        <v>1462.01</v>
      </c>
      <c r="M83" s="2">
        <v>1</v>
      </c>
      <c r="N83" s="2">
        <v>1462.01</v>
      </c>
      <c r="O83" s="2">
        <v>0</v>
      </c>
      <c r="P83" s="2">
        <v>1462.01</v>
      </c>
      <c r="Q83" s="2">
        <v>0</v>
      </c>
      <c r="R83" s="2">
        <v>1462.01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</row>
    <row r="84" spans="1:28" x14ac:dyDescent="0.25">
      <c r="A84">
        <v>121121</v>
      </c>
      <c r="B84" t="s">
        <v>111</v>
      </c>
      <c r="C84" s="2">
        <v>10237</v>
      </c>
      <c r="D84" s="2">
        <v>0</v>
      </c>
      <c r="E84" s="2">
        <v>10651.85</v>
      </c>
      <c r="F84" s="2">
        <v>4</v>
      </c>
      <c r="G84" s="2">
        <v>10923.99</v>
      </c>
      <c r="H84" s="2">
        <v>3</v>
      </c>
      <c r="I84" s="2">
        <v>10681.94</v>
      </c>
      <c r="J84" s="2">
        <v>-2</v>
      </c>
      <c r="K84" s="2">
        <v>10558.48</v>
      </c>
      <c r="L84" s="2">
        <v>-1</v>
      </c>
      <c r="M84" s="2">
        <v>10502.52</v>
      </c>
      <c r="N84" s="2">
        <v>-1</v>
      </c>
      <c r="O84" s="2">
        <v>10502.52</v>
      </c>
      <c r="P84" s="2">
        <v>0</v>
      </c>
      <c r="Q84" s="2">
        <v>10467.459999999999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2</v>
      </c>
      <c r="AB84" s="2">
        <v>0</v>
      </c>
    </row>
    <row r="85" spans="1:28" x14ac:dyDescent="0.25">
      <c r="A85">
        <v>121501</v>
      </c>
      <c r="B85" t="s">
        <v>112</v>
      </c>
      <c r="C85" s="2">
        <v>6558.44</v>
      </c>
      <c r="D85" s="2">
        <v>6558.44</v>
      </c>
      <c r="E85" s="2">
        <v>0</v>
      </c>
      <c r="F85" s="2">
        <v>6375</v>
      </c>
      <c r="G85" s="2">
        <v>-3</v>
      </c>
      <c r="H85" s="2">
        <v>6375</v>
      </c>
      <c r="I85" s="2">
        <v>0</v>
      </c>
      <c r="J85" s="2">
        <v>6375</v>
      </c>
      <c r="K85" s="2">
        <v>0</v>
      </c>
      <c r="L85" s="2">
        <v>6375</v>
      </c>
      <c r="M85" s="2">
        <v>0</v>
      </c>
      <c r="N85" s="2">
        <v>6375</v>
      </c>
      <c r="O85" s="2">
        <v>0</v>
      </c>
      <c r="P85" s="2">
        <v>6375</v>
      </c>
      <c r="Q85" s="2">
        <v>0</v>
      </c>
      <c r="R85" s="2">
        <v>6375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-3</v>
      </c>
    </row>
    <row r="86" spans="1:28" x14ac:dyDescent="0.25">
      <c r="A86">
        <v>121532</v>
      </c>
      <c r="B86" t="s">
        <v>113</v>
      </c>
      <c r="C86" s="2">
        <v>4522.79</v>
      </c>
      <c r="D86" s="2">
        <v>4561.32</v>
      </c>
      <c r="E86" s="2">
        <v>1</v>
      </c>
      <c r="F86" s="2">
        <v>4561.32</v>
      </c>
      <c r="G86" s="2">
        <v>0</v>
      </c>
      <c r="H86" s="2">
        <v>4561.32</v>
      </c>
      <c r="I86" s="2">
        <v>0</v>
      </c>
      <c r="J86" s="2">
        <v>5661.16</v>
      </c>
      <c r="K86" s="2">
        <v>24</v>
      </c>
      <c r="L86" s="2">
        <v>5843.33</v>
      </c>
      <c r="M86" s="2">
        <v>3</v>
      </c>
      <c r="N86" s="2">
        <v>5843.33</v>
      </c>
      <c r="O86" s="2">
        <v>0</v>
      </c>
      <c r="P86" s="2">
        <v>6026.67</v>
      </c>
      <c r="Q86" s="2">
        <v>3</v>
      </c>
      <c r="R86" s="2">
        <v>6026.67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32</v>
      </c>
    </row>
    <row r="87" spans="1:28" x14ac:dyDescent="0.25">
      <c r="A87">
        <v>121533</v>
      </c>
      <c r="B87" t="s">
        <v>114</v>
      </c>
      <c r="C87" s="2">
        <v>5754.05</v>
      </c>
      <c r="D87" s="2">
        <v>5754.05</v>
      </c>
      <c r="E87" s="2">
        <v>0</v>
      </c>
      <c r="F87" s="2">
        <v>5754.05</v>
      </c>
      <c r="G87" s="2">
        <v>0</v>
      </c>
      <c r="H87" s="2">
        <v>5754.05</v>
      </c>
      <c r="I87" s="2">
        <v>0</v>
      </c>
      <c r="J87" s="2">
        <v>5754.05</v>
      </c>
      <c r="K87" s="2">
        <v>0</v>
      </c>
      <c r="L87" s="2">
        <v>6711.28</v>
      </c>
      <c r="M87" s="2">
        <v>17</v>
      </c>
      <c r="N87" s="2">
        <v>6711.28</v>
      </c>
      <c r="O87" s="2">
        <v>0</v>
      </c>
      <c r="P87" s="2" t="s">
        <v>115</v>
      </c>
      <c r="Q87" s="2">
        <v>5910.21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3</v>
      </c>
      <c r="AB87" s="2">
        <v>0</v>
      </c>
    </row>
    <row r="88" spans="1:28" x14ac:dyDescent="0.25">
      <c r="A88">
        <v>121562</v>
      </c>
      <c r="B88" t="s">
        <v>116</v>
      </c>
      <c r="C88" s="2">
        <v>2894.53</v>
      </c>
      <c r="D88" s="2">
        <v>2894.53</v>
      </c>
      <c r="E88" s="2">
        <v>0</v>
      </c>
      <c r="F88" s="2">
        <v>2899.07</v>
      </c>
      <c r="G88" s="2">
        <v>0</v>
      </c>
      <c r="H88" s="2">
        <v>2899.07</v>
      </c>
      <c r="I88" s="2">
        <v>0</v>
      </c>
      <c r="J88" s="2">
        <v>2926.81</v>
      </c>
      <c r="K88" s="2">
        <v>1</v>
      </c>
      <c r="L88" s="2">
        <v>2941.3</v>
      </c>
      <c r="M88" s="2">
        <v>0</v>
      </c>
      <c r="N88" s="2">
        <v>2941.3</v>
      </c>
      <c r="O88" s="2">
        <v>0</v>
      </c>
      <c r="P88" s="2">
        <v>2948.55</v>
      </c>
      <c r="Q88" s="2">
        <v>0</v>
      </c>
      <c r="R88" s="2">
        <v>2948.55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2</v>
      </c>
    </row>
    <row r="89" spans="1:28" x14ac:dyDescent="0.25">
      <c r="A89">
        <v>121581</v>
      </c>
      <c r="B89" t="s">
        <v>117</v>
      </c>
      <c r="C89" s="2">
        <v>1587.94</v>
      </c>
      <c r="D89" s="2">
        <v>1587.94</v>
      </c>
      <c r="E89" s="2">
        <v>0</v>
      </c>
      <c r="F89" s="2">
        <v>1614.65</v>
      </c>
      <c r="G89" s="2">
        <v>2</v>
      </c>
      <c r="H89" s="2">
        <v>1614.65</v>
      </c>
      <c r="I89" s="2">
        <v>0</v>
      </c>
      <c r="J89" s="2">
        <v>1796.17</v>
      </c>
      <c r="K89" s="2">
        <v>11</v>
      </c>
      <c r="L89" s="2">
        <v>1796.17</v>
      </c>
      <c r="M89" s="2">
        <v>0</v>
      </c>
      <c r="N89" s="2">
        <v>1796.17</v>
      </c>
      <c r="O89" s="2">
        <v>0</v>
      </c>
      <c r="P89" s="2">
        <v>1796.17</v>
      </c>
      <c r="Q89" s="2">
        <v>0</v>
      </c>
      <c r="R89" s="2">
        <v>1873.9</v>
      </c>
      <c r="S89" s="2">
        <v>4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18</v>
      </c>
    </row>
    <row r="90" spans="1:28" x14ac:dyDescent="0.25">
      <c r="A90">
        <v>121601</v>
      </c>
      <c r="B90" t="s">
        <v>118</v>
      </c>
      <c r="C90" s="2">
        <v>6000</v>
      </c>
      <c r="D90" s="2">
        <v>6000</v>
      </c>
      <c r="E90" s="2">
        <v>0</v>
      </c>
      <c r="F90" s="2">
        <v>6000</v>
      </c>
      <c r="G90" s="2">
        <v>0</v>
      </c>
      <c r="H90" s="2">
        <v>6000</v>
      </c>
      <c r="I90" s="2">
        <v>0</v>
      </c>
      <c r="J90" s="2">
        <v>6000</v>
      </c>
      <c r="K90" s="2">
        <v>0</v>
      </c>
      <c r="L90" s="2">
        <v>6000</v>
      </c>
      <c r="M90" s="2">
        <v>0</v>
      </c>
      <c r="N90" s="2">
        <v>6000</v>
      </c>
      <c r="O90" s="2">
        <v>0</v>
      </c>
      <c r="P90" s="2">
        <v>6333.33</v>
      </c>
      <c r="Q90" s="2">
        <v>6</v>
      </c>
      <c r="R90" s="2">
        <v>6333.33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6</v>
      </c>
    </row>
    <row r="91" spans="1:28" x14ac:dyDescent="0.25">
      <c r="A91">
        <v>121611</v>
      </c>
      <c r="B91" t="s">
        <v>119</v>
      </c>
      <c r="C91" s="2">
        <v>5623.66</v>
      </c>
      <c r="D91" s="2">
        <v>5623.66</v>
      </c>
      <c r="E91" s="2">
        <v>0</v>
      </c>
      <c r="F91" s="2">
        <v>5624</v>
      </c>
      <c r="G91" s="2">
        <v>5624.63</v>
      </c>
      <c r="H91" s="2">
        <v>0</v>
      </c>
      <c r="I91" s="2">
        <v>5624.63</v>
      </c>
      <c r="J91" s="2">
        <v>0</v>
      </c>
      <c r="K91" s="2">
        <v>5624.63</v>
      </c>
      <c r="L91" s="2">
        <v>0</v>
      </c>
      <c r="M91" s="2">
        <v>5624.63</v>
      </c>
      <c r="N91" s="2">
        <v>0</v>
      </c>
      <c r="O91" s="2">
        <v>5624.86</v>
      </c>
      <c r="P91" s="2">
        <v>5624.86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</row>
    <row r="92" spans="1:28" x14ac:dyDescent="0.25">
      <c r="A92">
        <v>121631</v>
      </c>
      <c r="B92" t="s">
        <v>120</v>
      </c>
      <c r="C92" s="2">
        <v>2639.05</v>
      </c>
      <c r="D92" s="2">
        <v>2639.05</v>
      </c>
      <c r="E92" s="2">
        <v>2639.05</v>
      </c>
      <c r="F92" s="2">
        <v>2646.87</v>
      </c>
      <c r="G92" s="2">
        <v>2646.87</v>
      </c>
      <c r="H92" s="2">
        <v>2649.48</v>
      </c>
      <c r="I92" s="2">
        <v>2649.48</v>
      </c>
      <c r="J92" s="2">
        <v>0</v>
      </c>
      <c r="K92" s="2">
        <v>2649.85</v>
      </c>
      <c r="L92" s="2">
        <v>2649.85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</row>
    <row r="93" spans="1:28" x14ac:dyDescent="0.25">
      <c r="A93">
        <v>121691</v>
      </c>
      <c r="B93" t="s">
        <v>121</v>
      </c>
      <c r="C93" s="2">
        <v>6758.39</v>
      </c>
      <c r="D93" s="2">
        <v>6751.41</v>
      </c>
      <c r="E93" s="2">
        <v>0</v>
      </c>
      <c r="F93" s="2">
        <v>6751.41</v>
      </c>
      <c r="G93" s="2">
        <v>0</v>
      </c>
      <c r="H93" s="2">
        <v>6751.41</v>
      </c>
      <c r="I93" s="2">
        <v>0</v>
      </c>
      <c r="J93" s="2">
        <v>6751.41</v>
      </c>
      <c r="K93" s="2">
        <v>0</v>
      </c>
      <c r="L93" s="2">
        <v>7250.22</v>
      </c>
      <c r="M93" s="2">
        <v>7</v>
      </c>
      <c r="N93" s="2">
        <v>7250.22</v>
      </c>
      <c r="O93" s="2">
        <v>0</v>
      </c>
      <c r="P93" s="2">
        <v>7464.35</v>
      </c>
      <c r="Q93" s="2">
        <v>3</v>
      </c>
      <c r="R93" s="2">
        <v>7464.35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11</v>
      </c>
    </row>
    <row r="94" spans="1:28" x14ac:dyDescent="0.25">
      <c r="A94">
        <v>121703</v>
      </c>
      <c r="B94" t="s">
        <v>122</v>
      </c>
      <c r="C94" s="2">
        <v>13463.68</v>
      </c>
      <c r="D94" s="2">
        <v>0</v>
      </c>
      <c r="E94" s="2">
        <v>13463.68</v>
      </c>
      <c r="F94" s="2">
        <v>0</v>
      </c>
      <c r="G94" s="2">
        <v>13463.68</v>
      </c>
      <c r="H94" s="2">
        <v>0</v>
      </c>
      <c r="I94" s="2">
        <v>13463.68</v>
      </c>
      <c r="J94" s="2">
        <v>0</v>
      </c>
      <c r="K94" s="2">
        <v>13463.68</v>
      </c>
      <c r="L94" s="2">
        <v>0</v>
      </c>
      <c r="M94" s="2">
        <v>13463.68</v>
      </c>
      <c r="N94" s="2">
        <v>0</v>
      </c>
      <c r="O94" s="2">
        <v>13495.13</v>
      </c>
      <c r="P94" s="2">
        <v>0</v>
      </c>
      <c r="Q94" s="2">
        <v>13495.13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</row>
    <row r="95" spans="1:28" x14ac:dyDescent="0.25">
      <c r="A95">
        <v>121711</v>
      </c>
      <c r="B95" t="s">
        <v>123</v>
      </c>
      <c r="C95" s="2">
        <v>7113.99</v>
      </c>
      <c r="D95" s="2">
        <v>7113.99</v>
      </c>
      <c r="E95" s="2">
        <v>0</v>
      </c>
      <c r="F95" s="2">
        <v>7113.99</v>
      </c>
      <c r="G95" s="2">
        <v>0</v>
      </c>
      <c r="H95" s="2">
        <v>7125</v>
      </c>
      <c r="I95" s="2">
        <v>0</v>
      </c>
      <c r="J95" s="2">
        <v>7187.5</v>
      </c>
      <c r="K95" s="2">
        <v>1</v>
      </c>
      <c r="L95" s="2">
        <v>7187.5</v>
      </c>
      <c r="M95" s="2">
        <v>0</v>
      </c>
      <c r="N95" s="2">
        <v>7187.5</v>
      </c>
      <c r="O95" s="2">
        <v>0</v>
      </c>
      <c r="P95" s="2">
        <v>7232.14</v>
      </c>
      <c r="Q95" s="2">
        <v>1</v>
      </c>
      <c r="R95" s="2">
        <v>7232.14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2</v>
      </c>
    </row>
    <row r="96" spans="1:28" x14ac:dyDescent="0.25">
      <c r="A96">
        <v>121801</v>
      </c>
      <c r="B96" t="s">
        <v>124</v>
      </c>
      <c r="C96" s="2">
        <v>3622</v>
      </c>
      <c r="D96" s="2">
        <v>3622</v>
      </c>
      <c r="E96" s="2">
        <v>0</v>
      </c>
      <c r="F96" s="2">
        <v>3622</v>
      </c>
      <c r="G96" s="2">
        <v>0</v>
      </c>
      <c r="H96" s="2">
        <v>3622</v>
      </c>
      <c r="I96" s="2">
        <v>0</v>
      </c>
      <c r="J96" s="2">
        <v>3622</v>
      </c>
      <c r="K96" s="2">
        <v>0</v>
      </c>
      <c r="L96" s="2">
        <v>3622</v>
      </c>
      <c r="M96" s="2">
        <v>0</v>
      </c>
      <c r="N96" s="2">
        <v>3622</v>
      </c>
      <c r="O96" s="2">
        <v>0</v>
      </c>
      <c r="P96" s="2">
        <v>3524.44</v>
      </c>
      <c r="Q96" s="2">
        <v>-3</v>
      </c>
      <c r="R96" s="2">
        <v>3524.44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-3</v>
      </c>
    </row>
    <row r="97" spans="1:28" x14ac:dyDescent="0.25">
      <c r="A97">
        <v>121804</v>
      </c>
      <c r="B97" t="s">
        <v>125</v>
      </c>
      <c r="C97" s="2">
        <v>3580</v>
      </c>
      <c r="D97" s="2">
        <v>3580</v>
      </c>
      <c r="E97" s="2">
        <v>0</v>
      </c>
      <c r="F97" s="2">
        <v>3580</v>
      </c>
      <c r="G97" s="2">
        <v>0</v>
      </c>
      <c r="H97" s="2">
        <v>3580</v>
      </c>
      <c r="I97" s="2">
        <v>0</v>
      </c>
      <c r="J97" s="2">
        <v>3755.17</v>
      </c>
      <c r="K97" s="2">
        <v>5</v>
      </c>
      <c r="L97" s="2">
        <v>4980</v>
      </c>
      <c r="M97" s="2">
        <v>33</v>
      </c>
      <c r="N97" s="2">
        <v>4980</v>
      </c>
      <c r="O97" s="2">
        <v>0</v>
      </c>
      <c r="P97" s="2">
        <v>4980</v>
      </c>
      <c r="Q97" s="2">
        <v>0</v>
      </c>
      <c r="R97" s="2" t="s">
        <v>126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62</v>
      </c>
      <c r="AB97" s="2">
        <v>0</v>
      </c>
    </row>
    <row r="98" spans="1:28" x14ac:dyDescent="0.25">
      <c r="A98">
        <v>122628</v>
      </c>
      <c r="B98" t="s">
        <v>127</v>
      </c>
      <c r="C98" s="2">
        <v>426.39</v>
      </c>
      <c r="D98" s="2">
        <v>426.39</v>
      </c>
      <c r="E98" s="2">
        <v>0</v>
      </c>
      <c r="F98" s="2">
        <v>426.39</v>
      </c>
      <c r="G98" s="2">
        <v>0</v>
      </c>
      <c r="H98" s="2" t="s">
        <v>128</v>
      </c>
      <c r="I98" s="2">
        <v>349</v>
      </c>
      <c r="J98" s="2">
        <v>0</v>
      </c>
      <c r="K98" s="2">
        <v>349</v>
      </c>
      <c r="L98" s="2">
        <v>0</v>
      </c>
      <c r="M98" s="2">
        <v>349</v>
      </c>
      <c r="N98" s="2">
        <v>0</v>
      </c>
      <c r="O98" s="2">
        <v>349</v>
      </c>
      <c r="P98" s="2">
        <v>0</v>
      </c>
      <c r="Q98" s="2">
        <v>349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 t="s">
        <v>129</v>
      </c>
      <c r="AA98" s="2">
        <v>0</v>
      </c>
      <c r="AB98" s="2">
        <v>0</v>
      </c>
    </row>
    <row r="99" spans="1:28" x14ac:dyDescent="0.25">
      <c r="A99">
        <v>123101</v>
      </c>
      <c r="B99" t="s">
        <v>130</v>
      </c>
      <c r="C99" s="2">
        <v>466.79</v>
      </c>
      <c r="D99" s="2">
        <v>466.79</v>
      </c>
      <c r="E99" s="2">
        <v>0</v>
      </c>
      <c r="F99" s="2">
        <v>577.71</v>
      </c>
      <c r="G99" s="2">
        <v>24</v>
      </c>
      <c r="H99" s="2">
        <v>577.71</v>
      </c>
      <c r="I99" s="2">
        <v>0</v>
      </c>
      <c r="J99" s="2">
        <v>577.71</v>
      </c>
      <c r="K99" s="2">
        <v>0</v>
      </c>
      <c r="L99" s="2">
        <v>577.71</v>
      </c>
      <c r="M99" s="2">
        <v>0</v>
      </c>
      <c r="N99" s="2">
        <v>577.71</v>
      </c>
      <c r="O99" s="2">
        <v>0</v>
      </c>
      <c r="P99" s="2">
        <v>578.26</v>
      </c>
      <c r="Q99" s="2">
        <v>0</v>
      </c>
      <c r="R99" s="2">
        <v>578.26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24</v>
      </c>
    </row>
    <row r="100" spans="1:28" x14ac:dyDescent="0.25">
      <c r="A100">
        <v>123801</v>
      </c>
      <c r="B100" t="s">
        <v>131</v>
      </c>
      <c r="C100" s="2">
        <v>138.33000000000001</v>
      </c>
      <c r="D100" s="2">
        <v>138.33000000000001</v>
      </c>
      <c r="E100" s="2">
        <v>0</v>
      </c>
      <c r="F100" s="2">
        <v>138.33000000000001</v>
      </c>
      <c r="G100" s="2">
        <v>0</v>
      </c>
      <c r="H100" s="2">
        <v>140</v>
      </c>
      <c r="I100" s="2">
        <v>1</v>
      </c>
      <c r="J100" s="2">
        <v>140</v>
      </c>
      <c r="K100" s="2">
        <v>0</v>
      </c>
      <c r="L100" s="2">
        <v>140</v>
      </c>
      <c r="M100" s="2">
        <v>0</v>
      </c>
      <c r="N100" s="2">
        <v>186</v>
      </c>
      <c r="O100" s="2">
        <v>33</v>
      </c>
      <c r="P100" s="2">
        <v>186</v>
      </c>
      <c r="Q100" s="2">
        <v>0</v>
      </c>
      <c r="R100" s="2">
        <v>186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34</v>
      </c>
    </row>
    <row r="101" spans="1:28" x14ac:dyDescent="0.25">
      <c r="A101">
        <v>125001</v>
      </c>
      <c r="B101" t="s">
        <v>132</v>
      </c>
      <c r="C101" s="2">
        <v>221.11</v>
      </c>
      <c r="D101" s="2">
        <v>228</v>
      </c>
      <c r="E101" s="2">
        <v>3</v>
      </c>
      <c r="F101" s="2">
        <v>228</v>
      </c>
      <c r="G101" s="2">
        <v>228</v>
      </c>
      <c r="H101" s="2">
        <v>198.63</v>
      </c>
      <c r="I101" s="2">
        <v>-13</v>
      </c>
      <c r="J101" s="2">
        <v>225.04</v>
      </c>
      <c r="K101" s="2">
        <v>13</v>
      </c>
      <c r="L101" s="2">
        <v>332.05</v>
      </c>
      <c r="M101" s="2">
        <v>48</v>
      </c>
      <c r="N101" s="2">
        <v>315.52999999999997</v>
      </c>
      <c r="O101" s="2">
        <v>-5</v>
      </c>
      <c r="P101" s="2" t="s">
        <v>133</v>
      </c>
      <c r="Q101" s="2">
        <v>21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</row>
    <row r="102" spans="1:28" x14ac:dyDescent="0.25">
      <c r="A102">
        <v>125031</v>
      </c>
      <c r="B102" t="s">
        <v>134</v>
      </c>
      <c r="C102" s="2">
        <v>945</v>
      </c>
      <c r="D102" s="2">
        <v>945</v>
      </c>
      <c r="E102" s="2">
        <v>945</v>
      </c>
      <c r="F102" s="2">
        <v>945</v>
      </c>
      <c r="G102" s="2">
        <v>945</v>
      </c>
      <c r="H102" s="2">
        <v>945</v>
      </c>
      <c r="I102" s="2">
        <v>1102</v>
      </c>
      <c r="J102" s="2">
        <v>17</v>
      </c>
      <c r="K102" s="2">
        <v>1102</v>
      </c>
      <c r="L102" s="2">
        <v>1102</v>
      </c>
      <c r="M102" s="2">
        <v>17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</row>
    <row r="103" spans="1:28" x14ac:dyDescent="0.25">
      <c r="A103">
        <v>125041</v>
      </c>
      <c r="B103" t="s">
        <v>135</v>
      </c>
      <c r="C103" s="2">
        <v>307</v>
      </c>
      <c r="D103" s="2">
        <v>307</v>
      </c>
      <c r="E103" s="2">
        <v>0</v>
      </c>
      <c r="F103" s="2">
        <v>307</v>
      </c>
      <c r="G103" s="2">
        <v>0</v>
      </c>
      <c r="H103" s="2">
        <v>307</v>
      </c>
      <c r="I103" s="2">
        <v>0</v>
      </c>
      <c r="J103" s="2">
        <v>205</v>
      </c>
      <c r="K103" s="2">
        <v>-33</v>
      </c>
      <c r="L103" s="2">
        <v>205</v>
      </c>
      <c r="M103" s="2">
        <v>0</v>
      </c>
      <c r="N103" s="2">
        <v>205</v>
      </c>
      <c r="O103" s="2">
        <v>0</v>
      </c>
      <c r="P103" s="2">
        <v>205</v>
      </c>
      <c r="Q103" s="2">
        <v>0</v>
      </c>
      <c r="R103" s="2">
        <v>205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 t="s">
        <v>136</v>
      </c>
      <c r="AB103" s="2">
        <v>0</v>
      </c>
    </row>
    <row r="104" spans="1:28" x14ac:dyDescent="0.25">
      <c r="A104">
        <v>125061</v>
      </c>
      <c r="B104" t="s">
        <v>137</v>
      </c>
      <c r="C104" s="2">
        <v>590</v>
      </c>
      <c r="D104" s="2">
        <v>1102</v>
      </c>
      <c r="E104" s="2">
        <v>87</v>
      </c>
      <c r="F104" s="2">
        <v>1102</v>
      </c>
      <c r="G104" s="2">
        <v>0</v>
      </c>
      <c r="H104" s="2">
        <v>1102</v>
      </c>
      <c r="I104" s="2">
        <v>0</v>
      </c>
      <c r="J104" s="2">
        <v>606</v>
      </c>
      <c r="K104" s="2">
        <v>-45</v>
      </c>
      <c r="L104" s="2">
        <v>1102</v>
      </c>
      <c r="M104" s="2">
        <v>82</v>
      </c>
      <c r="N104" s="2">
        <v>1102</v>
      </c>
      <c r="O104" s="2">
        <v>0</v>
      </c>
      <c r="P104" s="2" t="s">
        <v>138</v>
      </c>
      <c r="Q104" s="2">
        <v>472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 t="s">
        <v>139</v>
      </c>
      <c r="AA104" s="2">
        <v>0</v>
      </c>
      <c r="AB104" s="2">
        <v>0</v>
      </c>
    </row>
    <row r="105" spans="1:28" x14ac:dyDescent="0.25">
      <c r="A105">
        <v>125101</v>
      </c>
      <c r="B105" t="s">
        <v>140</v>
      </c>
      <c r="C105" s="2">
        <v>372.96</v>
      </c>
      <c r="D105" s="2" t="s">
        <v>141</v>
      </c>
      <c r="E105" s="2">
        <v>276</v>
      </c>
      <c r="F105" s="2">
        <v>0</v>
      </c>
      <c r="G105" s="2">
        <v>276</v>
      </c>
      <c r="H105" s="2">
        <v>0</v>
      </c>
      <c r="I105" s="2">
        <v>276</v>
      </c>
      <c r="J105" s="2">
        <v>0</v>
      </c>
      <c r="K105" s="2">
        <v>276</v>
      </c>
      <c r="L105" s="2">
        <v>0</v>
      </c>
      <c r="M105" s="2">
        <v>276</v>
      </c>
      <c r="N105" s="2">
        <v>0</v>
      </c>
      <c r="O105" s="2">
        <v>354</v>
      </c>
      <c r="P105" s="2">
        <v>28</v>
      </c>
      <c r="Q105" s="2">
        <v>354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28</v>
      </c>
      <c r="AB105" s="2">
        <v>0</v>
      </c>
    </row>
    <row r="106" spans="1:28" x14ac:dyDescent="0.25">
      <c r="A106">
        <v>125131</v>
      </c>
      <c r="B106" t="s">
        <v>142</v>
      </c>
      <c r="C106" s="2">
        <v>1552.67</v>
      </c>
      <c r="D106" s="2">
        <v>1625.75</v>
      </c>
      <c r="E106" s="2">
        <v>5</v>
      </c>
      <c r="F106" s="2">
        <v>1640.45</v>
      </c>
      <c r="G106" s="2">
        <v>1</v>
      </c>
      <c r="H106" s="2">
        <v>1647.2</v>
      </c>
      <c r="I106" s="2">
        <v>0</v>
      </c>
      <c r="J106" s="2">
        <v>1444.99</v>
      </c>
      <c r="K106" s="2">
        <v>-12</v>
      </c>
      <c r="L106" s="2">
        <v>1653</v>
      </c>
      <c r="M106" s="2">
        <v>14</v>
      </c>
      <c r="N106" s="2" t="s">
        <v>143</v>
      </c>
      <c r="O106" s="2" t="s">
        <v>144</v>
      </c>
      <c r="P106" s="2" t="s">
        <v>145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 t="s">
        <v>146</v>
      </c>
      <c r="Y106" s="2">
        <v>0</v>
      </c>
      <c r="Z106" s="2">
        <v>0</v>
      </c>
      <c r="AA106" s="2">
        <v>0</v>
      </c>
      <c r="AB106" s="2">
        <v>0</v>
      </c>
    </row>
    <row r="107" spans="1:28" x14ac:dyDescent="0.25">
      <c r="A107">
        <v>125151</v>
      </c>
      <c r="B107" t="s">
        <v>147</v>
      </c>
      <c r="C107" s="2">
        <v>630</v>
      </c>
      <c r="D107" s="2">
        <v>630</v>
      </c>
      <c r="E107" s="2">
        <v>0</v>
      </c>
      <c r="F107" s="2">
        <v>748</v>
      </c>
      <c r="G107" s="2">
        <v>19</v>
      </c>
      <c r="H107" s="2">
        <v>748</v>
      </c>
      <c r="I107" s="2">
        <v>0</v>
      </c>
      <c r="J107" s="2">
        <v>512</v>
      </c>
      <c r="K107" s="2">
        <v>-32</v>
      </c>
      <c r="L107" s="2">
        <v>748</v>
      </c>
      <c r="M107" s="2">
        <v>46</v>
      </c>
      <c r="N107" s="2">
        <v>748</v>
      </c>
      <c r="O107" s="2">
        <v>0</v>
      </c>
      <c r="P107" s="2">
        <v>709</v>
      </c>
      <c r="Q107" s="2">
        <v>-5</v>
      </c>
      <c r="R107" s="2">
        <v>709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13</v>
      </c>
    </row>
    <row r="108" spans="1:28" x14ac:dyDescent="0.25">
      <c r="A108">
        <v>125182</v>
      </c>
      <c r="B108" t="s">
        <v>148</v>
      </c>
      <c r="C108" s="2">
        <v>236</v>
      </c>
      <c r="D108" s="2">
        <v>260</v>
      </c>
      <c r="E108" s="2">
        <v>10</v>
      </c>
      <c r="F108" s="2">
        <v>255</v>
      </c>
      <c r="G108" s="2">
        <v>-2</v>
      </c>
      <c r="H108" s="2">
        <v>255</v>
      </c>
      <c r="I108" s="2">
        <v>0</v>
      </c>
      <c r="J108" s="2">
        <v>185</v>
      </c>
      <c r="K108" s="2">
        <v>-27</v>
      </c>
      <c r="L108" s="2">
        <v>181</v>
      </c>
      <c r="M108" s="2">
        <v>-2</v>
      </c>
      <c r="N108" s="2">
        <v>181</v>
      </c>
      <c r="O108" s="2">
        <v>0</v>
      </c>
      <c r="P108" s="2">
        <v>181</v>
      </c>
      <c r="Q108" s="2">
        <v>0</v>
      </c>
      <c r="R108" s="2">
        <v>181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 t="s">
        <v>149</v>
      </c>
      <c r="AB108" s="2">
        <v>0</v>
      </c>
    </row>
    <row r="109" spans="1:28" x14ac:dyDescent="0.25">
      <c r="A109">
        <v>125201</v>
      </c>
      <c r="B109" t="s">
        <v>150</v>
      </c>
      <c r="C109" s="2">
        <v>595</v>
      </c>
      <c r="D109" s="2" t="s">
        <v>151</v>
      </c>
      <c r="E109" s="2">
        <v>472</v>
      </c>
      <c r="F109" s="2">
        <v>0</v>
      </c>
      <c r="G109" s="2">
        <v>472</v>
      </c>
      <c r="H109" s="2">
        <v>0</v>
      </c>
      <c r="I109" s="2">
        <v>537.85</v>
      </c>
      <c r="J109" s="2">
        <v>14</v>
      </c>
      <c r="K109" s="2" t="s">
        <v>152</v>
      </c>
      <c r="L109" s="2">
        <v>540.23</v>
      </c>
      <c r="M109" s="2">
        <v>14</v>
      </c>
      <c r="N109" s="2">
        <v>509.26</v>
      </c>
      <c r="O109" s="2">
        <v>-6</v>
      </c>
      <c r="P109" s="2">
        <v>509.26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8</v>
      </c>
      <c r="AA109" s="2">
        <v>0</v>
      </c>
      <c r="AB109" s="2">
        <v>0</v>
      </c>
    </row>
    <row r="110" spans="1:28" x14ac:dyDescent="0.25">
      <c r="A110">
        <v>125271</v>
      </c>
      <c r="B110" t="s">
        <v>153</v>
      </c>
      <c r="C110" s="2">
        <v>79</v>
      </c>
      <c r="D110" s="2">
        <v>79</v>
      </c>
      <c r="E110" s="2">
        <v>0</v>
      </c>
      <c r="F110" s="2">
        <v>79</v>
      </c>
      <c r="G110" s="2">
        <v>0</v>
      </c>
      <c r="H110" s="2">
        <v>79</v>
      </c>
      <c r="I110" s="2">
        <v>0</v>
      </c>
      <c r="J110" s="2">
        <v>79</v>
      </c>
      <c r="K110" s="2">
        <v>0</v>
      </c>
      <c r="L110" s="2">
        <v>79</v>
      </c>
      <c r="M110" s="2">
        <v>0</v>
      </c>
      <c r="N110" s="2">
        <v>95</v>
      </c>
      <c r="O110" s="2">
        <v>20</v>
      </c>
      <c r="P110" s="2">
        <v>95</v>
      </c>
      <c r="Q110" s="2">
        <v>0</v>
      </c>
      <c r="R110" s="2">
        <v>95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20</v>
      </c>
    </row>
    <row r="111" spans="1:28" x14ac:dyDescent="0.25">
      <c r="A111">
        <v>125331</v>
      </c>
      <c r="B111" t="s">
        <v>154</v>
      </c>
      <c r="C111" s="2">
        <v>779</v>
      </c>
      <c r="D111" s="2">
        <v>779</v>
      </c>
      <c r="E111" s="2">
        <v>0</v>
      </c>
      <c r="F111" s="2">
        <v>779</v>
      </c>
      <c r="G111" s="2">
        <v>779</v>
      </c>
      <c r="H111" s="2">
        <v>0</v>
      </c>
      <c r="I111" s="2">
        <v>661</v>
      </c>
      <c r="J111" s="2">
        <v>-15</v>
      </c>
      <c r="K111" s="2">
        <v>661</v>
      </c>
      <c r="L111" s="2">
        <v>0</v>
      </c>
      <c r="M111" s="2">
        <v>661</v>
      </c>
      <c r="N111" s="2">
        <v>0</v>
      </c>
      <c r="O111" s="2">
        <v>709</v>
      </c>
      <c r="P111" s="2">
        <v>7</v>
      </c>
      <c r="Q111" s="2">
        <v>709</v>
      </c>
      <c r="R111" s="2">
        <v>0</v>
      </c>
      <c r="S111" s="2">
        <v>-9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</row>
    <row r="112" spans="1:28" x14ac:dyDescent="0.25">
      <c r="A112">
        <v>125351</v>
      </c>
      <c r="B112" t="s">
        <v>155</v>
      </c>
      <c r="C112" s="2">
        <v>620.52</v>
      </c>
      <c r="D112" s="2">
        <v>620.52</v>
      </c>
      <c r="E112" s="2">
        <v>620.52</v>
      </c>
      <c r="F112" s="2">
        <v>709</v>
      </c>
      <c r="G112" s="2">
        <v>14</v>
      </c>
      <c r="H112" s="2">
        <v>709</v>
      </c>
      <c r="I112" s="2">
        <v>1102</v>
      </c>
      <c r="J112" s="2">
        <v>55</v>
      </c>
      <c r="K112" s="2" t="s">
        <v>156</v>
      </c>
      <c r="L112" s="2" t="s">
        <v>157</v>
      </c>
      <c r="M112" s="2" t="s">
        <v>158</v>
      </c>
      <c r="N112" s="2">
        <v>-5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</row>
    <row r="113" spans="1:28" x14ac:dyDescent="0.25">
      <c r="A113">
        <v>125402</v>
      </c>
      <c r="B113" t="s">
        <v>159</v>
      </c>
      <c r="C113" s="2">
        <v>43</v>
      </c>
      <c r="D113" s="2">
        <v>43</v>
      </c>
      <c r="E113" s="2">
        <v>0</v>
      </c>
      <c r="F113" s="2">
        <v>43</v>
      </c>
      <c r="G113" s="2">
        <v>0</v>
      </c>
      <c r="H113" s="2">
        <v>43</v>
      </c>
      <c r="I113" s="2">
        <v>0</v>
      </c>
      <c r="J113" s="2">
        <v>35</v>
      </c>
      <c r="K113" s="2">
        <v>-19</v>
      </c>
      <c r="L113" s="2">
        <v>43</v>
      </c>
      <c r="M113" s="2">
        <v>23</v>
      </c>
      <c r="N113" s="2">
        <v>43</v>
      </c>
      <c r="O113" s="2">
        <v>0</v>
      </c>
      <c r="P113" s="2">
        <v>43</v>
      </c>
      <c r="Q113" s="2">
        <v>0</v>
      </c>
      <c r="R113" s="2" t="s">
        <v>160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16</v>
      </c>
      <c r="AB113" s="2">
        <v>0</v>
      </c>
    </row>
    <row r="114" spans="1:28" x14ac:dyDescent="0.25">
      <c r="A114">
        <v>125412</v>
      </c>
      <c r="B114" t="s">
        <v>161</v>
      </c>
      <c r="C114" s="2">
        <v>224</v>
      </c>
      <c r="D114" s="2">
        <v>224</v>
      </c>
      <c r="E114" s="2">
        <v>0</v>
      </c>
      <c r="F114" s="2">
        <v>224</v>
      </c>
      <c r="G114" s="2">
        <v>0</v>
      </c>
      <c r="H114" s="2">
        <v>224</v>
      </c>
      <c r="I114" s="2">
        <v>0</v>
      </c>
      <c r="J114" s="2">
        <v>260</v>
      </c>
      <c r="K114" s="2">
        <v>16</v>
      </c>
      <c r="L114" s="2" t="s">
        <v>162</v>
      </c>
      <c r="M114" s="2">
        <v>197</v>
      </c>
      <c r="N114" s="2">
        <v>0</v>
      </c>
      <c r="O114" s="2">
        <v>181</v>
      </c>
      <c r="P114" s="2">
        <v>-8</v>
      </c>
      <c r="Q114" s="2">
        <v>181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 t="s">
        <v>163</v>
      </c>
      <c r="AA114" s="2">
        <v>0</v>
      </c>
      <c r="AB114" s="2">
        <v>0</v>
      </c>
    </row>
    <row r="115" spans="1:28" x14ac:dyDescent="0.25">
      <c r="A115">
        <v>125413</v>
      </c>
      <c r="B115" t="s">
        <v>164</v>
      </c>
      <c r="C115" s="2">
        <v>250</v>
      </c>
      <c r="D115" s="2">
        <v>250</v>
      </c>
      <c r="E115" s="2">
        <v>0</v>
      </c>
      <c r="F115" s="2">
        <v>250</v>
      </c>
      <c r="G115" s="2">
        <v>0</v>
      </c>
      <c r="H115" s="2">
        <v>250</v>
      </c>
      <c r="I115" s="2">
        <v>0</v>
      </c>
      <c r="J115" s="2">
        <v>165</v>
      </c>
      <c r="K115" s="2">
        <v>-34</v>
      </c>
      <c r="L115" s="2">
        <v>165</v>
      </c>
      <c r="M115" s="2">
        <v>0</v>
      </c>
      <c r="N115" s="2">
        <v>165</v>
      </c>
      <c r="O115" s="2">
        <v>0</v>
      </c>
      <c r="P115" s="2">
        <v>165</v>
      </c>
      <c r="Q115" s="2">
        <v>0</v>
      </c>
      <c r="R115" s="2">
        <v>165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 t="s">
        <v>165</v>
      </c>
      <c r="AB115" s="2">
        <v>0</v>
      </c>
    </row>
    <row r="116" spans="1:28" x14ac:dyDescent="0.25">
      <c r="A116">
        <v>125462</v>
      </c>
      <c r="B116" t="s">
        <v>166</v>
      </c>
      <c r="C116" s="2">
        <v>153.81</v>
      </c>
      <c r="D116" s="2">
        <v>153.81</v>
      </c>
      <c r="E116" s="2">
        <v>0</v>
      </c>
      <c r="F116" s="2">
        <v>153.81</v>
      </c>
      <c r="G116" s="2">
        <v>0</v>
      </c>
      <c r="H116" s="2">
        <v>153.81</v>
      </c>
      <c r="I116" s="2">
        <v>0</v>
      </c>
      <c r="J116" s="2">
        <v>142</v>
      </c>
      <c r="K116" s="2">
        <v>-8</v>
      </c>
      <c r="L116" s="2">
        <v>172.11</v>
      </c>
      <c r="M116" s="2">
        <v>21</v>
      </c>
      <c r="N116" s="2">
        <v>172.11</v>
      </c>
      <c r="O116" s="2">
        <v>0</v>
      </c>
      <c r="P116" s="2">
        <v>172.11</v>
      </c>
      <c r="Q116" s="2">
        <v>0</v>
      </c>
      <c r="R116" s="2">
        <v>172.11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12</v>
      </c>
    </row>
    <row r="117" spans="1:28" x14ac:dyDescent="0.25">
      <c r="A117">
        <v>125501</v>
      </c>
      <c r="B117" t="s">
        <v>167</v>
      </c>
      <c r="C117" s="2">
        <v>220</v>
      </c>
      <c r="D117" s="2">
        <v>220</v>
      </c>
      <c r="E117" s="2">
        <v>0</v>
      </c>
      <c r="F117" s="2">
        <v>220</v>
      </c>
      <c r="G117" s="2">
        <v>0</v>
      </c>
      <c r="H117" s="2">
        <v>220</v>
      </c>
      <c r="I117" s="2">
        <v>0</v>
      </c>
      <c r="J117" s="2">
        <v>189</v>
      </c>
      <c r="K117" s="2">
        <v>-14</v>
      </c>
      <c r="L117" s="2">
        <v>220</v>
      </c>
      <c r="M117" s="2">
        <v>16</v>
      </c>
      <c r="N117" s="2">
        <v>302.41000000000003</v>
      </c>
      <c r="O117" s="2">
        <v>37</v>
      </c>
      <c r="P117" s="2">
        <v>307</v>
      </c>
      <c r="Q117" s="2">
        <v>2</v>
      </c>
      <c r="R117" s="2">
        <v>307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40</v>
      </c>
    </row>
    <row r="118" spans="1:28" x14ac:dyDescent="0.25">
      <c r="A118">
        <v>125631</v>
      </c>
      <c r="B118" t="s">
        <v>168</v>
      </c>
      <c r="C118" s="2">
        <v>688.46</v>
      </c>
      <c r="D118" s="2">
        <v>772</v>
      </c>
      <c r="E118" s="2">
        <v>12</v>
      </c>
      <c r="F118" s="2">
        <v>772</v>
      </c>
      <c r="G118" s="2">
        <v>0</v>
      </c>
      <c r="H118" s="2">
        <v>772</v>
      </c>
      <c r="I118" s="2">
        <v>0</v>
      </c>
      <c r="J118" s="2">
        <v>661</v>
      </c>
      <c r="K118" s="2">
        <v>-14</v>
      </c>
      <c r="L118" s="2">
        <v>1024</v>
      </c>
      <c r="M118" s="2">
        <v>55</v>
      </c>
      <c r="N118" s="2" t="s">
        <v>169</v>
      </c>
      <c r="O118" s="2">
        <v>433</v>
      </c>
      <c r="P118" s="2">
        <v>-7</v>
      </c>
      <c r="Q118" s="2">
        <v>433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 t="s">
        <v>170</v>
      </c>
      <c r="AA118" s="2">
        <v>0</v>
      </c>
      <c r="AB118" s="2">
        <v>0</v>
      </c>
    </row>
    <row r="119" spans="1:28" x14ac:dyDescent="0.25">
      <c r="A119">
        <v>125651</v>
      </c>
      <c r="B119" t="s">
        <v>171</v>
      </c>
      <c r="C119" s="2">
        <v>220</v>
      </c>
      <c r="D119" s="2">
        <v>220</v>
      </c>
      <c r="E119" s="2">
        <v>0</v>
      </c>
      <c r="F119" s="2">
        <v>220</v>
      </c>
      <c r="G119" s="2">
        <v>0</v>
      </c>
      <c r="H119" s="2">
        <v>220</v>
      </c>
      <c r="I119" s="2">
        <v>0</v>
      </c>
      <c r="J119" s="2">
        <v>176.83</v>
      </c>
      <c r="K119" s="2">
        <v>-20</v>
      </c>
      <c r="L119" s="2">
        <v>221.8</v>
      </c>
      <c r="M119" s="2">
        <v>25</v>
      </c>
      <c r="N119" s="2">
        <v>247.69</v>
      </c>
      <c r="O119" s="2">
        <v>12</v>
      </c>
      <c r="P119" s="2">
        <v>270.04000000000002</v>
      </c>
      <c r="Q119" s="2">
        <v>9</v>
      </c>
      <c r="R119" s="2">
        <v>283</v>
      </c>
      <c r="S119" s="2">
        <v>5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29</v>
      </c>
    </row>
    <row r="120" spans="1:28" x14ac:dyDescent="0.25">
      <c r="A120">
        <v>125652</v>
      </c>
      <c r="B120" t="s">
        <v>172</v>
      </c>
      <c r="C120" s="2">
        <v>307</v>
      </c>
      <c r="D120" s="2">
        <v>307</v>
      </c>
      <c r="E120" s="2">
        <v>0</v>
      </c>
      <c r="F120" s="2">
        <v>307</v>
      </c>
      <c r="G120" s="2">
        <v>0</v>
      </c>
      <c r="H120" s="2">
        <v>307</v>
      </c>
      <c r="I120" s="2">
        <v>0</v>
      </c>
      <c r="J120" s="2">
        <v>265.27999999999997</v>
      </c>
      <c r="K120" s="2">
        <v>-14</v>
      </c>
      <c r="L120" s="2">
        <v>307</v>
      </c>
      <c r="M120" s="2">
        <v>16</v>
      </c>
      <c r="N120" s="2">
        <v>307</v>
      </c>
      <c r="O120" s="2">
        <v>0</v>
      </c>
      <c r="P120" s="2">
        <v>379.03</v>
      </c>
      <c r="Q120" s="2">
        <v>23</v>
      </c>
      <c r="R120" s="2">
        <v>413</v>
      </c>
      <c r="S120" s="2">
        <v>9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35</v>
      </c>
    </row>
    <row r="121" spans="1:28" x14ac:dyDescent="0.25">
      <c r="A121">
        <v>125671</v>
      </c>
      <c r="B121" t="s">
        <v>173</v>
      </c>
      <c r="C121" s="2">
        <v>354</v>
      </c>
      <c r="D121" s="2">
        <v>354</v>
      </c>
      <c r="E121" s="2">
        <v>0</v>
      </c>
      <c r="F121" s="2">
        <v>354</v>
      </c>
      <c r="G121" s="2">
        <v>354</v>
      </c>
      <c r="H121" s="2">
        <v>283</v>
      </c>
      <c r="I121" s="2">
        <v>-20</v>
      </c>
      <c r="J121" s="2">
        <v>354</v>
      </c>
      <c r="K121" s="2">
        <v>25</v>
      </c>
      <c r="L121" s="2">
        <v>425</v>
      </c>
      <c r="M121" s="2">
        <v>20</v>
      </c>
      <c r="N121" s="2">
        <v>425</v>
      </c>
      <c r="O121" s="2">
        <v>0</v>
      </c>
      <c r="P121" s="2">
        <v>437</v>
      </c>
      <c r="Q121" s="2">
        <v>3</v>
      </c>
      <c r="R121" s="2">
        <v>0</v>
      </c>
      <c r="S121" s="2">
        <v>23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</row>
    <row r="122" spans="1:28" x14ac:dyDescent="0.25">
      <c r="A122">
        <v>125701</v>
      </c>
      <c r="B122" t="s">
        <v>174</v>
      </c>
      <c r="C122" s="2">
        <v>827</v>
      </c>
      <c r="D122" s="2">
        <v>945</v>
      </c>
      <c r="E122" s="2">
        <v>14</v>
      </c>
      <c r="F122" s="2">
        <v>945</v>
      </c>
      <c r="G122" s="2">
        <v>945</v>
      </c>
      <c r="H122" s="2">
        <v>1102</v>
      </c>
      <c r="I122" s="2">
        <v>17</v>
      </c>
      <c r="J122" s="2">
        <v>1102</v>
      </c>
      <c r="K122" s="2">
        <v>1102</v>
      </c>
      <c r="L122" s="2">
        <v>0</v>
      </c>
      <c r="M122" s="2">
        <v>1001.31</v>
      </c>
      <c r="N122" s="2">
        <v>-9</v>
      </c>
      <c r="O122" s="2" t="s">
        <v>175</v>
      </c>
      <c r="P122" s="2" t="s">
        <v>176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</row>
    <row r="123" spans="1:28" x14ac:dyDescent="0.25">
      <c r="A123">
        <v>126001</v>
      </c>
      <c r="B123" t="s">
        <v>177</v>
      </c>
      <c r="C123" s="2">
        <v>357.52</v>
      </c>
      <c r="D123" s="2">
        <v>354.11</v>
      </c>
      <c r="E123" s="2">
        <v>-1</v>
      </c>
      <c r="F123" s="2">
        <v>354.04</v>
      </c>
      <c r="G123" s="2">
        <v>0</v>
      </c>
      <c r="H123" s="2">
        <v>354</v>
      </c>
      <c r="I123" s="2">
        <v>0</v>
      </c>
      <c r="J123" s="2">
        <v>223.64</v>
      </c>
      <c r="K123" s="2">
        <v>-37</v>
      </c>
      <c r="L123" s="2">
        <v>352.4</v>
      </c>
      <c r="M123" s="2">
        <v>58</v>
      </c>
      <c r="N123" s="2">
        <v>353.92</v>
      </c>
      <c r="O123" s="2">
        <v>0</v>
      </c>
      <c r="P123" s="2">
        <v>354</v>
      </c>
      <c r="Q123" s="2">
        <v>0</v>
      </c>
      <c r="R123" s="2">
        <v>354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</row>
    <row r="124" spans="1:28" x14ac:dyDescent="0.25">
      <c r="A124">
        <v>126002</v>
      </c>
      <c r="B124" t="s">
        <v>178</v>
      </c>
      <c r="C124" s="2">
        <v>654</v>
      </c>
      <c r="D124" s="2">
        <v>654</v>
      </c>
      <c r="E124" s="2">
        <v>0</v>
      </c>
      <c r="F124" s="2">
        <v>654</v>
      </c>
      <c r="G124" s="2">
        <v>0</v>
      </c>
      <c r="H124" s="2">
        <v>654</v>
      </c>
      <c r="I124" s="2">
        <v>0</v>
      </c>
      <c r="J124" s="2">
        <v>654</v>
      </c>
      <c r="K124" s="2">
        <v>0</v>
      </c>
      <c r="L124" s="2">
        <v>654</v>
      </c>
      <c r="M124" s="2">
        <v>0</v>
      </c>
      <c r="N124" s="2">
        <v>827</v>
      </c>
      <c r="O124" s="2">
        <v>26</v>
      </c>
      <c r="P124" s="2">
        <v>827</v>
      </c>
      <c r="Q124" s="2">
        <v>0</v>
      </c>
      <c r="R124" s="2" t="s">
        <v>179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44</v>
      </c>
      <c r="AB124" s="2">
        <v>0</v>
      </c>
    </row>
    <row r="125" spans="1:28" x14ac:dyDescent="0.25">
      <c r="A125">
        <v>126051</v>
      </c>
      <c r="B125" t="s">
        <v>180</v>
      </c>
      <c r="C125" s="2">
        <v>426</v>
      </c>
      <c r="D125" s="2">
        <v>426</v>
      </c>
      <c r="E125" s="2">
        <v>0</v>
      </c>
      <c r="F125" s="2">
        <v>426</v>
      </c>
      <c r="G125" s="2">
        <v>0</v>
      </c>
      <c r="H125" s="2">
        <v>426</v>
      </c>
      <c r="I125" s="2">
        <v>0</v>
      </c>
      <c r="J125" s="2">
        <v>496</v>
      </c>
      <c r="K125" s="2">
        <v>16</v>
      </c>
      <c r="L125" s="2">
        <v>512</v>
      </c>
      <c r="M125" s="2">
        <v>3</v>
      </c>
      <c r="N125" s="2">
        <v>512</v>
      </c>
      <c r="O125" s="2">
        <v>0</v>
      </c>
      <c r="P125" s="2">
        <v>512</v>
      </c>
      <c r="Q125" s="2">
        <v>0</v>
      </c>
      <c r="R125" s="2">
        <v>512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20</v>
      </c>
    </row>
    <row r="126" spans="1:28" x14ac:dyDescent="0.25">
      <c r="A126">
        <v>126081</v>
      </c>
      <c r="B126" t="s">
        <v>181</v>
      </c>
      <c r="C126" s="2">
        <v>474.29</v>
      </c>
      <c r="D126" s="2">
        <v>496</v>
      </c>
      <c r="E126" s="2">
        <v>5</v>
      </c>
      <c r="F126" s="2">
        <v>496</v>
      </c>
      <c r="G126" s="2">
        <v>0</v>
      </c>
      <c r="H126" s="2">
        <v>496</v>
      </c>
      <c r="I126" s="2">
        <v>0</v>
      </c>
      <c r="J126" s="2">
        <v>598</v>
      </c>
      <c r="K126" s="2">
        <v>21</v>
      </c>
      <c r="L126" s="2">
        <v>591.59</v>
      </c>
      <c r="M126" s="2">
        <v>-1</v>
      </c>
      <c r="N126" s="2">
        <v>811.53</v>
      </c>
      <c r="O126" s="2">
        <v>37</v>
      </c>
      <c r="P126" s="2">
        <v>824.71</v>
      </c>
      <c r="Q126" s="2">
        <v>2</v>
      </c>
      <c r="R126" s="2">
        <v>827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67</v>
      </c>
    </row>
    <row r="127" spans="1:28" x14ac:dyDescent="0.25">
      <c r="A127">
        <v>126153</v>
      </c>
      <c r="B127" t="s">
        <v>182</v>
      </c>
      <c r="C127" s="2">
        <v>381.32</v>
      </c>
      <c r="D127" s="2">
        <v>381.32</v>
      </c>
      <c r="E127" s="2">
        <v>0</v>
      </c>
      <c r="F127" s="2">
        <v>381.32</v>
      </c>
      <c r="G127" s="2">
        <v>0</v>
      </c>
      <c r="H127" s="2">
        <v>381.32</v>
      </c>
      <c r="I127" s="2">
        <v>0</v>
      </c>
      <c r="J127" s="2">
        <v>381.32</v>
      </c>
      <c r="K127" s="2">
        <v>0</v>
      </c>
      <c r="L127" s="2">
        <v>381.32</v>
      </c>
      <c r="M127" s="2">
        <v>0</v>
      </c>
      <c r="N127" s="2" t="s">
        <v>183</v>
      </c>
      <c r="O127" s="2">
        <v>1063</v>
      </c>
      <c r="P127" s="2">
        <v>0</v>
      </c>
      <c r="Q127" s="2" t="s">
        <v>184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16</v>
      </c>
      <c r="AA127" s="2">
        <v>0</v>
      </c>
      <c r="AB127" s="2">
        <v>0</v>
      </c>
    </row>
    <row r="128" spans="1:28" x14ac:dyDescent="0.25">
      <c r="A128">
        <v>126221</v>
      </c>
      <c r="B128" t="s">
        <v>185</v>
      </c>
      <c r="C128" s="2">
        <v>661</v>
      </c>
      <c r="D128" s="2">
        <v>661</v>
      </c>
      <c r="E128" s="2">
        <v>0</v>
      </c>
      <c r="F128" s="2">
        <v>661</v>
      </c>
      <c r="G128" s="2">
        <v>0</v>
      </c>
      <c r="H128" s="2">
        <v>661</v>
      </c>
      <c r="I128" s="2">
        <v>0</v>
      </c>
      <c r="J128" s="2">
        <v>693</v>
      </c>
      <c r="K128" s="2">
        <v>5</v>
      </c>
      <c r="L128" s="2">
        <v>693</v>
      </c>
      <c r="M128" s="2">
        <v>0</v>
      </c>
      <c r="N128" s="2">
        <v>803</v>
      </c>
      <c r="O128" s="2">
        <v>16</v>
      </c>
      <c r="P128" s="2">
        <v>803</v>
      </c>
      <c r="Q128" s="2">
        <v>0</v>
      </c>
      <c r="R128" s="2">
        <v>803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21</v>
      </c>
    </row>
    <row r="129" spans="1:28" x14ac:dyDescent="0.25">
      <c r="A129">
        <v>126231</v>
      </c>
      <c r="B129" t="s">
        <v>186</v>
      </c>
      <c r="C129" s="2">
        <v>716</v>
      </c>
      <c r="D129" s="2">
        <v>716</v>
      </c>
      <c r="E129" s="2">
        <v>0</v>
      </c>
      <c r="F129" s="2">
        <v>716</v>
      </c>
      <c r="G129" s="2">
        <v>0</v>
      </c>
      <c r="H129" s="2">
        <v>716</v>
      </c>
      <c r="I129" s="2">
        <v>0</v>
      </c>
      <c r="J129" s="2">
        <v>740.05</v>
      </c>
      <c r="K129" s="2">
        <v>3</v>
      </c>
      <c r="L129" s="2">
        <v>787.7</v>
      </c>
      <c r="M129" s="2">
        <v>6</v>
      </c>
      <c r="N129" s="2">
        <v>803</v>
      </c>
      <c r="O129" s="2">
        <v>2</v>
      </c>
      <c r="P129" s="2">
        <v>803</v>
      </c>
      <c r="Q129" s="2">
        <v>0</v>
      </c>
      <c r="R129" s="2">
        <v>803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12</v>
      </c>
    </row>
    <row r="130" spans="1:28" x14ac:dyDescent="0.25">
      <c r="A130">
        <v>126271</v>
      </c>
      <c r="B130" t="s">
        <v>187</v>
      </c>
      <c r="C130" s="2">
        <v>413</v>
      </c>
      <c r="D130" s="2">
        <v>425</v>
      </c>
      <c r="E130" s="2">
        <v>3</v>
      </c>
      <c r="F130" s="2">
        <v>425</v>
      </c>
      <c r="G130" s="2">
        <v>0</v>
      </c>
      <c r="H130" s="2">
        <v>425</v>
      </c>
      <c r="I130" s="2">
        <v>0</v>
      </c>
      <c r="J130" s="2">
        <v>496</v>
      </c>
      <c r="K130" s="2">
        <v>17</v>
      </c>
      <c r="L130" s="2">
        <v>496</v>
      </c>
      <c r="M130" s="2">
        <v>0</v>
      </c>
      <c r="N130" s="2">
        <v>496</v>
      </c>
      <c r="O130" s="2">
        <v>0</v>
      </c>
      <c r="P130" s="2">
        <v>496</v>
      </c>
      <c r="Q130" s="2">
        <v>0</v>
      </c>
      <c r="R130" s="2">
        <v>496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17</v>
      </c>
    </row>
    <row r="131" spans="1:28" x14ac:dyDescent="0.25">
      <c r="A131">
        <v>126301</v>
      </c>
      <c r="B131" t="s">
        <v>188</v>
      </c>
      <c r="C131" s="2">
        <v>433</v>
      </c>
      <c r="D131" s="2">
        <v>433</v>
      </c>
      <c r="E131" s="2">
        <v>0</v>
      </c>
      <c r="F131" s="2">
        <v>433</v>
      </c>
      <c r="G131" s="2">
        <v>433</v>
      </c>
      <c r="H131" s="2">
        <v>427.63</v>
      </c>
      <c r="I131" s="2">
        <v>-1</v>
      </c>
      <c r="J131" s="2">
        <v>427.63</v>
      </c>
      <c r="K131" s="2">
        <v>0</v>
      </c>
      <c r="L131" s="2">
        <v>427.63</v>
      </c>
      <c r="M131" s="2">
        <v>0</v>
      </c>
      <c r="N131" s="2">
        <v>427.63</v>
      </c>
      <c r="O131" s="2">
        <v>427.63</v>
      </c>
      <c r="P131" s="2">
        <v>0</v>
      </c>
      <c r="Q131" s="2">
        <v>-1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</row>
    <row r="132" spans="1:28" x14ac:dyDescent="0.25">
      <c r="A132">
        <v>126331</v>
      </c>
      <c r="B132" t="s">
        <v>189</v>
      </c>
      <c r="C132" s="2">
        <v>759.51</v>
      </c>
      <c r="D132" s="2">
        <v>759.51</v>
      </c>
      <c r="E132" s="2">
        <v>759.51</v>
      </c>
      <c r="F132" s="2">
        <v>759.51</v>
      </c>
      <c r="G132" s="2">
        <v>759.51</v>
      </c>
      <c r="H132" s="2">
        <v>0</v>
      </c>
      <c r="I132" s="2">
        <v>759.51</v>
      </c>
      <c r="J132" s="2">
        <v>1063</v>
      </c>
      <c r="K132" s="2">
        <v>40</v>
      </c>
      <c r="L132" s="2">
        <v>1063</v>
      </c>
      <c r="M132" s="2" t="s">
        <v>190</v>
      </c>
      <c r="N132" s="2">
        <v>-5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</row>
    <row r="133" spans="1:28" x14ac:dyDescent="0.25">
      <c r="A133">
        <v>126451</v>
      </c>
      <c r="B133" t="s">
        <v>191</v>
      </c>
      <c r="C133" s="2">
        <v>768</v>
      </c>
      <c r="D133" s="2">
        <v>768</v>
      </c>
      <c r="E133" s="2">
        <v>0</v>
      </c>
      <c r="F133" s="2">
        <v>768</v>
      </c>
      <c r="G133" s="2">
        <v>0</v>
      </c>
      <c r="H133" s="2">
        <v>768</v>
      </c>
      <c r="I133" s="2">
        <v>0</v>
      </c>
      <c r="J133" s="2">
        <v>768</v>
      </c>
      <c r="K133" s="2">
        <v>0</v>
      </c>
      <c r="L133" s="2">
        <v>768</v>
      </c>
      <c r="M133" s="2">
        <v>0</v>
      </c>
      <c r="N133" s="2">
        <v>1181</v>
      </c>
      <c r="O133" s="2">
        <v>54</v>
      </c>
      <c r="P133" s="2">
        <v>1084.6099999999999</v>
      </c>
      <c r="Q133" s="2">
        <v>-8</v>
      </c>
      <c r="R133" s="2" t="s">
        <v>192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-6</v>
      </c>
      <c r="AB133" s="2">
        <v>0</v>
      </c>
    </row>
    <row r="134" spans="1:28" x14ac:dyDescent="0.25">
      <c r="A134">
        <v>126462</v>
      </c>
      <c r="B134" t="s">
        <v>193</v>
      </c>
      <c r="C134" s="2">
        <v>1417.12</v>
      </c>
      <c r="D134" s="2">
        <v>1417.12</v>
      </c>
      <c r="E134" s="2">
        <v>0</v>
      </c>
      <c r="F134" s="2">
        <v>1417.12</v>
      </c>
      <c r="G134" s="2">
        <v>0</v>
      </c>
      <c r="H134" s="2">
        <v>1417.12</v>
      </c>
      <c r="I134" s="2">
        <v>0</v>
      </c>
      <c r="J134" s="2">
        <v>1417.12</v>
      </c>
      <c r="K134" s="2">
        <v>0</v>
      </c>
      <c r="L134" s="2">
        <v>1417.12</v>
      </c>
      <c r="M134" s="2">
        <v>0</v>
      </c>
      <c r="N134" s="2">
        <v>1417.12</v>
      </c>
      <c r="O134" s="2">
        <v>0</v>
      </c>
      <c r="P134" s="2">
        <v>1598.56</v>
      </c>
      <c r="Q134" s="2">
        <v>13</v>
      </c>
      <c r="R134" s="2">
        <v>1598.56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13</v>
      </c>
    </row>
    <row r="135" spans="1:28" x14ac:dyDescent="0.25">
      <c r="A135">
        <v>127002</v>
      </c>
      <c r="B135" t="s">
        <v>194</v>
      </c>
      <c r="C135" s="2">
        <v>3748</v>
      </c>
      <c r="D135" s="2">
        <v>3748</v>
      </c>
      <c r="E135" s="2">
        <v>0</v>
      </c>
      <c r="F135" s="2">
        <v>3748</v>
      </c>
      <c r="G135" s="2">
        <v>0</v>
      </c>
      <c r="H135" s="2">
        <v>3748</v>
      </c>
      <c r="I135" s="2">
        <v>0</v>
      </c>
      <c r="J135" s="2">
        <v>4409</v>
      </c>
      <c r="K135" s="2">
        <v>18</v>
      </c>
      <c r="L135" s="2" t="s">
        <v>195</v>
      </c>
      <c r="M135" s="2">
        <v>3748</v>
      </c>
      <c r="N135" s="2">
        <v>0</v>
      </c>
      <c r="O135" s="2">
        <v>3748</v>
      </c>
      <c r="P135" s="2">
        <v>0</v>
      </c>
      <c r="Q135" s="2">
        <v>3748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</row>
    <row r="136" spans="1:28" x14ac:dyDescent="0.25">
      <c r="A136">
        <v>127701</v>
      </c>
      <c r="B136" t="s">
        <v>196</v>
      </c>
      <c r="C136" s="2">
        <v>1375</v>
      </c>
      <c r="D136" s="2">
        <v>1375</v>
      </c>
      <c r="E136" s="2">
        <v>0</v>
      </c>
      <c r="F136" s="2">
        <v>1375</v>
      </c>
      <c r="G136" s="2">
        <v>0</v>
      </c>
      <c r="H136" s="2" t="s">
        <v>197</v>
      </c>
      <c r="I136" s="2">
        <v>1210</v>
      </c>
      <c r="J136" s="2">
        <v>0</v>
      </c>
      <c r="K136" s="2">
        <v>1210</v>
      </c>
      <c r="L136" s="2">
        <v>0</v>
      </c>
      <c r="M136" s="2">
        <v>1210</v>
      </c>
      <c r="N136" s="2">
        <v>0</v>
      </c>
      <c r="O136" s="2">
        <v>1210</v>
      </c>
      <c r="P136" s="2">
        <v>0</v>
      </c>
      <c r="Q136" s="2">
        <v>1210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 t="s">
        <v>100</v>
      </c>
      <c r="AA136" s="2">
        <v>0</v>
      </c>
      <c r="AB136" s="2">
        <v>0</v>
      </c>
    </row>
    <row r="137" spans="1:28" x14ac:dyDescent="0.25">
      <c r="A137">
        <v>130031</v>
      </c>
      <c r="B137" t="s">
        <v>198</v>
      </c>
      <c r="C137" s="2">
        <v>479</v>
      </c>
      <c r="D137" s="2">
        <v>479</v>
      </c>
      <c r="E137" s="2">
        <v>0</v>
      </c>
      <c r="F137" s="2">
        <v>479</v>
      </c>
      <c r="G137" s="2">
        <v>0</v>
      </c>
      <c r="H137" s="2">
        <v>479</v>
      </c>
      <c r="I137" s="2">
        <v>0</v>
      </c>
      <c r="J137" s="2">
        <v>519</v>
      </c>
      <c r="K137" s="2">
        <v>8</v>
      </c>
      <c r="L137" s="2">
        <v>519</v>
      </c>
      <c r="M137" s="2">
        <v>0</v>
      </c>
      <c r="N137" s="2">
        <v>519</v>
      </c>
      <c r="O137" s="2">
        <v>0</v>
      </c>
      <c r="P137" s="2">
        <v>519</v>
      </c>
      <c r="Q137" s="2">
        <v>0</v>
      </c>
      <c r="R137" s="2">
        <v>519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8</v>
      </c>
    </row>
    <row r="138" spans="1:28" x14ac:dyDescent="0.25">
      <c r="A138">
        <v>130091</v>
      </c>
      <c r="B138" t="s">
        <v>199</v>
      </c>
      <c r="C138" s="2">
        <v>320.72000000000003</v>
      </c>
      <c r="D138" s="2">
        <v>319.39999999999998</v>
      </c>
      <c r="E138" s="2">
        <v>0</v>
      </c>
      <c r="F138" s="2">
        <v>319</v>
      </c>
      <c r="G138" s="2">
        <v>0</v>
      </c>
      <c r="H138" s="2">
        <v>319</v>
      </c>
      <c r="I138" s="2">
        <v>0</v>
      </c>
      <c r="J138" s="2">
        <v>339</v>
      </c>
      <c r="K138" s="2">
        <v>6</v>
      </c>
      <c r="L138" s="2">
        <v>339</v>
      </c>
      <c r="M138" s="2">
        <v>0</v>
      </c>
      <c r="N138" s="2">
        <v>339</v>
      </c>
      <c r="O138" s="2">
        <v>0</v>
      </c>
      <c r="P138" s="2">
        <v>339</v>
      </c>
      <c r="Q138" s="2">
        <v>0</v>
      </c>
      <c r="R138" s="2">
        <v>339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6</v>
      </c>
    </row>
    <row r="139" spans="1:28" x14ac:dyDescent="0.25">
      <c r="A139">
        <v>130121</v>
      </c>
      <c r="B139" t="s">
        <v>200</v>
      </c>
      <c r="C139" s="2">
        <v>300.81</v>
      </c>
      <c r="D139" s="2">
        <v>300.81</v>
      </c>
      <c r="E139" s="2">
        <v>0</v>
      </c>
      <c r="F139" s="2">
        <v>300.81</v>
      </c>
      <c r="G139" s="2">
        <v>0</v>
      </c>
      <c r="H139" s="2">
        <v>299</v>
      </c>
      <c r="I139" s="2">
        <v>-1</v>
      </c>
      <c r="J139" s="2">
        <v>299</v>
      </c>
      <c r="K139" s="2">
        <v>0</v>
      </c>
      <c r="L139" s="2">
        <v>419</v>
      </c>
      <c r="M139" s="2">
        <v>40</v>
      </c>
      <c r="N139" s="2">
        <v>419</v>
      </c>
      <c r="O139" s="2">
        <v>0</v>
      </c>
      <c r="P139" s="2">
        <v>419</v>
      </c>
      <c r="Q139" s="2">
        <v>0</v>
      </c>
      <c r="R139" s="2">
        <v>419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39</v>
      </c>
    </row>
    <row r="140" spans="1:28" x14ac:dyDescent="0.25">
      <c r="A140">
        <v>130161</v>
      </c>
      <c r="B140" t="s">
        <v>201</v>
      </c>
      <c r="C140" s="2">
        <v>399.26</v>
      </c>
      <c r="D140" s="2">
        <v>399.26</v>
      </c>
      <c r="E140" s="2">
        <v>0</v>
      </c>
      <c r="F140" s="2">
        <v>399.26</v>
      </c>
      <c r="G140" s="2">
        <v>0</v>
      </c>
      <c r="H140" s="2" t="s">
        <v>202</v>
      </c>
      <c r="I140" s="2">
        <v>354.02</v>
      </c>
      <c r="J140" s="2">
        <v>1</v>
      </c>
      <c r="K140" s="2">
        <v>354.02</v>
      </c>
      <c r="L140" s="2">
        <v>0</v>
      </c>
      <c r="M140" s="2">
        <v>354.02</v>
      </c>
      <c r="N140" s="2">
        <v>0</v>
      </c>
      <c r="O140" s="2">
        <v>357.34</v>
      </c>
      <c r="P140" s="2">
        <v>1</v>
      </c>
      <c r="Q140" s="2">
        <v>358.78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 t="s">
        <v>203</v>
      </c>
      <c r="AA140" s="2">
        <v>0</v>
      </c>
      <c r="AB140" s="2">
        <v>0</v>
      </c>
    </row>
    <row r="141" spans="1:28" x14ac:dyDescent="0.25">
      <c r="A141">
        <v>130171</v>
      </c>
      <c r="B141" t="s">
        <v>204</v>
      </c>
      <c r="C141" s="2">
        <v>350.03</v>
      </c>
      <c r="D141" s="2">
        <v>349.27</v>
      </c>
      <c r="E141" s="2">
        <v>0</v>
      </c>
      <c r="F141" s="2">
        <v>349.08</v>
      </c>
      <c r="G141" s="2">
        <v>0</v>
      </c>
      <c r="H141" s="2">
        <v>349.01</v>
      </c>
      <c r="I141" s="2">
        <v>349.01</v>
      </c>
      <c r="J141" s="2">
        <v>0</v>
      </c>
      <c r="K141" s="2">
        <v>394.84</v>
      </c>
      <c r="L141" s="2">
        <v>13</v>
      </c>
      <c r="M141" s="2">
        <v>432.58</v>
      </c>
      <c r="N141" s="2">
        <v>10</v>
      </c>
      <c r="O141" s="2">
        <v>432.58</v>
      </c>
      <c r="P141" s="2">
        <v>432.58</v>
      </c>
      <c r="Q141" s="2">
        <v>0</v>
      </c>
      <c r="R141" s="2">
        <v>24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</row>
    <row r="142" spans="1:28" x14ac:dyDescent="0.25">
      <c r="A142">
        <v>130181</v>
      </c>
      <c r="B142" t="s">
        <v>205</v>
      </c>
      <c r="C142" s="2">
        <v>473.44</v>
      </c>
      <c r="D142" s="2">
        <v>473.44</v>
      </c>
      <c r="E142" s="2">
        <v>459</v>
      </c>
      <c r="F142" s="2">
        <v>-3</v>
      </c>
      <c r="G142" s="2">
        <v>459</v>
      </c>
      <c r="H142" s="2">
        <v>459</v>
      </c>
      <c r="I142" s="2">
        <v>0</v>
      </c>
      <c r="J142" s="2">
        <v>459</v>
      </c>
      <c r="K142" s="2">
        <v>459</v>
      </c>
      <c r="L142" s="2">
        <v>0</v>
      </c>
      <c r="M142" s="2">
        <v>459</v>
      </c>
      <c r="N142" s="2">
        <v>499</v>
      </c>
      <c r="O142" s="2">
        <v>9</v>
      </c>
      <c r="P142" s="2">
        <v>5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</row>
    <row r="143" spans="1:28" x14ac:dyDescent="0.25">
      <c r="A143">
        <v>130262</v>
      </c>
      <c r="B143" t="s">
        <v>206</v>
      </c>
      <c r="C143" s="2">
        <v>271.24</v>
      </c>
      <c r="D143" s="2">
        <v>269.14999999999998</v>
      </c>
      <c r="E143" s="2">
        <v>-1</v>
      </c>
      <c r="F143" s="2">
        <v>269.06</v>
      </c>
      <c r="G143" s="2">
        <v>0</v>
      </c>
      <c r="H143" s="2">
        <v>269.06</v>
      </c>
      <c r="I143" s="2">
        <v>0</v>
      </c>
      <c r="J143" s="2">
        <v>284.42</v>
      </c>
      <c r="K143" s="2">
        <v>6</v>
      </c>
      <c r="L143" s="2">
        <v>258.70999999999998</v>
      </c>
      <c r="M143" s="2">
        <v>-9</v>
      </c>
      <c r="N143" s="2">
        <v>285.57</v>
      </c>
      <c r="O143" s="2">
        <v>10</v>
      </c>
      <c r="P143" s="2">
        <v>285.57</v>
      </c>
      <c r="Q143" s="2">
        <v>0</v>
      </c>
      <c r="R143" s="2">
        <v>285.57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6</v>
      </c>
    </row>
    <row r="144" spans="1:28" x14ac:dyDescent="0.25">
      <c r="A144">
        <v>130351</v>
      </c>
      <c r="B144" t="s">
        <v>207</v>
      </c>
      <c r="C144" s="2">
        <v>220.2</v>
      </c>
      <c r="D144" s="2">
        <v>219.63</v>
      </c>
      <c r="E144" s="2">
        <v>0</v>
      </c>
      <c r="F144" s="2">
        <v>219.2</v>
      </c>
      <c r="G144" s="2">
        <v>0</v>
      </c>
      <c r="H144" s="2">
        <v>219.07</v>
      </c>
      <c r="I144" s="2">
        <v>0</v>
      </c>
      <c r="J144" s="2">
        <v>239.02</v>
      </c>
      <c r="K144" s="2">
        <v>9</v>
      </c>
      <c r="L144" s="2">
        <v>244.01</v>
      </c>
      <c r="M144" s="2">
        <v>2</v>
      </c>
      <c r="N144" s="2">
        <v>245.44</v>
      </c>
      <c r="O144" s="2">
        <v>1</v>
      </c>
      <c r="P144" s="2">
        <v>247.48</v>
      </c>
      <c r="Q144" s="2">
        <v>1</v>
      </c>
      <c r="R144" s="2">
        <v>247.48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13</v>
      </c>
    </row>
    <row r="145" spans="1:28" x14ac:dyDescent="0.25">
      <c r="A145">
        <v>130411</v>
      </c>
      <c r="B145" t="s">
        <v>208</v>
      </c>
      <c r="C145" s="2">
        <v>362.72</v>
      </c>
      <c r="D145" s="2">
        <v>359.18</v>
      </c>
      <c r="E145" s="2">
        <v>-1</v>
      </c>
      <c r="F145" s="2">
        <v>359.07</v>
      </c>
      <c r="G145" s="2">
        <v>0</v>
      </c>
      <c r="H145" s="2">
        <v>359.04</v>
      </c>
      <c r="I145" s="2">
        <v>0</v>
      </c>
      <c r="J145" s="2">
        <v>389.8</v>
      </c>
      <c r="K145" s="2">
        <v>9</v>
      </c>
      <c r="L145" s="2">
        <v>420.55</v>
      </c>
      <c r="M145" s="2">
        <v>8</v>
      </c>
      <c r="N145" s="2">
        <v>432.85</v>
      </c>
      <c r="O145" s="2">
        <v>3</v>
      </c>
      <c r="P145" s="2">
        <v>438.71</v>
      </c>
      <c r="Q145" s="2">
        <v>1</v>
      </c>
      <c r="R145" s="2">
        <v>438.71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22</v>
      </c>
    </row>
    <row r="146" spans="1:28" x14ac:dyDescent="0.25">
      <c r="A146">
        <v>130421</v>
      </c>
      <c r="B146" t="s">
        <v>209</v>
      </c>
      <c r="C146" s="2">
        <v>400.91</v>
      </c>
      <c r="D146" s="2">
        <v>392.97</v>
      </c>
      <c r="E146" s="2">
        <v>-2</v>
      </c>
      <c r="F146" s="2">
        <v>390</v>
      </c>
      <c r="G146" s="2">
        <v>-1</v>
      </c>
      <c r="H146" s="2">
        <v>389.58</v>
      </c>
      <c r="I146" s="2">
        <v>0</v>
      </c>
      <c r="J146" s="2">
        <v>408.59</v>
      </c>
      <c r="K146" s="2">
        <v>5</v>
      </c>
      <c r="L146" s="2">
        <v>408.59</v>
      </c>
      <c r="M146" s="2">
        <v>0</v>
      </c>
      <c r="N146" s="2">
        <v>417.95</v>
      </c>
      <c r="O146" s="2">
        <v>2</v>
      </c>
      <c r="P146" s="2">
        <v>417.95</v>
      </c>
      <c r="Q146" s="2">
        <v>0</v>
      </c>
      <c r="R146" s="2">
        <v>418.7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7</v>
      </c>
    </row>
    <row r="147" spans="1:28" x14ac:dyDescent="0.25">
      <c r="A147">
        <v>132191</v>
      </c>
      <c r="B147" t="s">
        <v>210</v>
      </c>
      <c r="C147" s="2">
        <v>359</v>
      </c>
      <c r="D147" s="2">
        <v>359</v>
      </c>
      <c r="E147" s="2">
        <v>0</v>
      </c>
      <c r="F147" s="2">
        <v>359</v>
      </c>
      <c r="G147" s="2">
        <v>0</v>
      </c>
      <c r="H147" s="2">
        <v>359</v>
      </c>
      <c r="I147" s="2">
        <v>0</v>
      </c>
      <c r="J147" s="2">
        <v>381.29</v>
      </c>
      <c r="K147" s="2">
        <v>6</v>
      </c>
      <c r="L147" s="2">
        <v>381.29</v>
      </c>
      <c r="M147" s="2">
        <v>0</v>
      </c>
      <c r="N147" s="2">
        <v>381.29</v>
      </c>
      <c r="O147" s="2">
        <v>0</v>
      </c>
      <c r="P147" s="2">
        <v>381.29</v>
      </c>
      <c r="Q147" s="2">
        <v>0</v>
      </c>
      <c r="R147" s="2">
        <v>381.29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6</v>
      </c>
    </row>
    <row r="148" spans="1:28" x14ac:dyDescent="0.25">
      <c r="A148">
        <v>138101</v>
      </c>
      <c r="B148" t="s">
        <v>211</v>
      </c>
      <c r="C148" s="2">
        <v>1008.57</v>
      </c>
      <c r="D148" s="2">
        <v>1008.57</v>
      </c>
      <c r="E148" s="2">
        <v>0</v>
      </c>
      <c r="F148" s="2">
        <v>1008.57</v>
      </c>
      <c r="G148" s="2">
        <v>0</v>
      </c>
      <c r="H148" s="2">
        <v>1008.57</v>
      </c>
      <c r="I148" s="2">
        <v>0</v>
      </c>
      <c r="J148" s="2">
        <v>1643.16</v>
      </c>
      <c r="K148" s="2">
        <v>63</v>
      </c>
      <c r="L148" s="2">
        <v>1643.16</v>
      </c>
      <c r="M148" s="2">
        <v>0</v>
      </c>
      <c r="N148" s="2">
        <v>1679.19</v>
      </c>
      <c r="O148" s="2">
        <v>2</v>
      </c>
      <c r="P148" s="2">
        <v>1679.19</v>
      </c>
      <c r="Q148" s="2">
        <v>0</v>
      </c>
      <c r="R148" s="2">
        <v>1679.19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66</v>
      </c>
    </row>
    <row r="149" spans="1:28" x14ac:dyDescent="0.25">
      <c r="A149">
        <v>138102</v>
      </c>
      <c r="B149" t="s">
        <v>212</v>
      </c>
      <c r="C149" s="2">
        <v>991.4</v>
      </c>
      <c r="D149" s="2">
        <v>990.44</v>
      </c>
      <c r="E149" s="2">
        <v>0</v>
      </c>
      <c r="F149" s="2">
        <v>990.13</v>
      </c>
      <c r="G149" s="2">
        <v>0</v>
      </c>
      <c r="H149" s="2">
        <v>990.05</v>
      </c>
      <c r="I149" s="2">
        <v>0</v>
      </c>
      <c r="J149" s="2">
        <v>1185.8</v>
      </c>
      <c r="K149" s="2">
        <v>20</v>
      </c>
      <c r="L149" s="2">
        <v>1342.4</v>
      </c>
      <c r="M149" s="2">
        <v>13</v>
      </c>
      <c r="N149" s="2">
        <v>1342.4</v>
      </c>
      <c r="O149" s="2">
        <v>0</v>
      </c>
      <c r="P149" s="2">
        <v>1447.79</v>
      </c>
      <c r="Q149" s="2">
        <v>8</v>
      </c>
      <c r="R149" s="2">
        <v>1447.79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46</v>
      </c>
    </row>
    <row r="150" spans="1:28" x14ac:dyDescent="0.25">
      <c r="A150">
        <v>140141</v>
      </c>
      <c r="B150" t="s">
        <v>213</v>
      </c>
      <c r="C150" s="2">
        <v>442.75</v>
      </c>
      <c r="D150" s="2">
        <v>442.75</v>
      </c>
      <c r="E150" s="2">
        <v>0</v>
      </c>
      <c r="F150" s="2">
        <v>442.92</v>
      </c>
      <c r="G150" s="2">
        <v>0</v>
      </c>
      <c r="H150" s="2">
        <v>442.92</v>
      </c>
      <c r="I150" s="2">
        <v>0</v>
      </c>
      <c r="J150" s="2">
        <v>450.08</v>
      </c>
      <c r="K150" s="2">
        <v>2</v>
      </c>
      <c r="L150" s="2">
        <v>451.62</v>
      </c>
      <c r="M150" s="2">
        <v>0</v>
      </c>
      <c r="N150" s="2">
        <v>452.16</v>
      </c>
      <c r="O150" s="2">
        <v>0</v>
      </c>
      <c r="P150" s="2">
        <v>452.16</v>
      </c>
      <c r="Q150" s="2">
        <v>0</v>
      </c>
      <c r="R150" s="2">
        <v>452.57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2</v>
      </c>
    </row>
    <row r="151" spans="1:28" x14ac:dyDescent="0.25">
      <c r="A151">
        <v>140201</v>
      </c>
      <c r="B151" t="s">
        <v>214</v>
      </c>
      <c r="C151" s="2">
        <v>1098.3699999999999</v>
      </c>
      <c r="D151" s="2">
        <v>1117.42</v>
      </c>
      <c r="E151" s="2">
        <v>2</v>
      </c>
      <c r="F151" s="2">
        <v>1117.42</v>
      </c>
      <c r="G151" s="2">
        <v>1128.31</v>
      </c>
      <c r="H151" s="2">
        <v>1</v>
      </c>
      <c r="I151" s="2">
        <v>1128.31</v>
      </c>
      <c r="J151" s="2">
        <v>0</v>
      </c>
      <c r="K151" s="2">
        <v>1267.57</v>
      </c>
      <c r="L151" s="2">
        <v>12</v>
      </c>
      <c r="M151" s="2">
        <v>1267.57</v>
      </c>
      <c r="N151" s="2">
        <v>0</v>
      </c>
      <c r="O151" s="2">
        <v>1267.57</v>
      </c>
      <c r="P151" s="2">
        <v>1267.57</v>
      </c>
      <c r="Q151" s="2">
        <v>0</v>
      </c>
      <c r="R151" s="2">
        <v>13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</row>
    <row r="152" spans="1:28" x14ac:dyDescent="0.25">
      <c r="A152">
        <v>141515</v>
      </c>
      <c r="B152" t="s">
        <v>215</v>
      </c>
      <c r="C152" s="2">
        <v>380.58</v>
      </c>
      <c r="D152" s="2">
        <v>380.58</v>
      </c>
      <c r="E152" s="2">
        <v>380.58</v>
      </c>
      <c r="F152" s="2">
        <v>380.58</v>
      </c>
      <c r="G152" s="2">
        <v>469.44</v>
      </c>
      <c r="H152" s="2">
        <v>23</v>
      </c>
      <c r="I152" s="2">
        <v>469.44</v>
      </c>
      <c r="J152" s="2">
        <v>469.44</v>
      </c>
      <c r="K152" s="2">
        <v>0</v>
      </c>
      <c r="L152" s="2">
        <v>469.44</v>
      </c>
      <c r="M152" s="2">
        <v>469.44</v>
      </c>
      <c r="N152" s="2">
        <v>0</v>
      </c>
      <c r="O152" s="2">
        <v>23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</row>
    <row r="153" spans="1:28" x14ac:dyDescent="0.25">
      <c r="A153">
        <v>141611</v>
      </c>
      <c r="B153" t="s">
        <v>216</v>
      </c>
      <c r="C153" s="2">
        <v>551</v>
      </c>
      <c r="D153" s="2">
        <v>0</v>
      </c>
      <c r="E153" s="2">
        <v>551</v>
      </c>
      <c r="F153" s="2">
        <v>0</v>
      </c>
      <c r="G153" s="2">
        <v>551</v>
      </c>
      <c r="H153" s="2">
        <v>0</v>
      </c>
      <c r="I153" s="2">
        <v>464</v>
      </c>
      <c r="J153" s="2">
        <v>-16</v>
      </c>
      <c r="K153" s="2">
        <v>464</v>
      </c>
      <c r="L153" s="2">
        <v>0</v>
      </c>
      <c r="M153" s="2">
        <v>464</v>
      </c>
      <c r="N153" s="2">
        <v>0</v>
      </c>
      <c r="O153" s="2">
        <v>464</v>
      </c>
      <c r="P153" s="2">
        <v>0</v>
      </c>
      <c r="Q153" s="2">
        <v>464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 t="s">
        <v>52</v>
      </c>
      <c r="AA153" s="2">
        <v>0</v>
      </c>
      <c r="AB153" s="2">
        <v>0</v>
      </c>
    </row>
    <row r="154" spans="1:28" x14ac:dyDescent="0.25">
      <c r="A154">
        <v>142071</v>
      </c>
      <c r="B154" t="s">
        <v>217</v>
      </c>
      <c r="C154" s="2">
        <v>621.12</v>
      </c>
      <c r="D154" s="2">
        <v>-1</v>
      </c>
      <c r="E154" s="2">
        <v>621.12</v>
      </c>
      <c r="F154" s="2">
        <v>0</v>
      </c>
      <c r="G154" s="2">
        <v>628.1</v>
      </c>
      <c r="H154" s="2">
        <v>1</v>
      </c>
      <c r="I154" s="2">
        <v>620.52</v>
      </c>
      <c r="J154" s="2">
        <v>-1</v>
      </c>
      <c r="K154" s="2">
        <v>620.52</v>
      </c>
      <c r="L154" s="2">
        <v>0</v>
      </c>
      <c r="M154" s="2">
        <v>616.73</v>
      </c>
      <c r="N154" s="2">
        <v>-1</v>
      </c>
      <c r="O154" s="2">
        <v>616.73</v>
      </c>
      <c r="P154" s="2">
        <v>0</v>
      </c>
      <c r="Q154" s="2">
        <v>615.37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-1</v>
      </c>
      <c r="AB154" s="2">
        <v>0</v>
      </c>
    </row>
    <row r="155" spans="1:28" x14ac:dyDescent="0.25">
      <c r="A155">
        <v>142101</v>
      </c>
      <c r="B155" t="s">
        <v>218</v>
      </c>
      <c r="C155" s="2">
        <v>430.66</v>
      </c>
      <c r="D155" s="2">
        <v>1</v>
      </c>
      <c r="E155" s="2">
        <v>427</v>
      </c>
      <c r="F155" s="2">
        <v>-1</v>
      </c>
      <c r="G155" s="2">
        <v>431.7</v>
      </c>
      <c r="H155" s="2">
        <v>1</v>
      </c>
      <c r="I155" s="2">
        <v>587.79999999999995</v>
      </c>
      <c r="J155" s="2">
        <v>36</v>
      </c>
      <c r="K155" s="2">
        <v>748.05</v>
      </c>
      <c r="L155" s="2">
        <v>27</v>
      </c>
      <c r="M155" s="2">
        <v>871.55</v>
      </c>
      <c r="N155" s="2">
        <v>17</v>
      </c>
      <c r="O155" s="2">
        <v>871.55</v>
      </c>
      <c r="P155" s="2">
        <v>0</v>
      </c>
      <c r="Q155" s="2">
        <v>890.67</v>
      </c>
      <c r="R155" s="2">
        <v>2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 t="s">
        <v>219</v>
      </c>
      <c r="AA155" s="2">
        <v>0</v>
      </c>
      <c r="AB155" s="2">
        <v>0</v>
      </c>
    </row>
    <row r="156" spans="1:28" x14ac:dyDescent="0.25">
      <c r="A156">
        <v>150007</v>
      </c>
      <c r="B156" t="s">
        <v>220</v>
      </c>
      <c r="C156" s="2">
        <v>369.94</v>
      </c>
      <c r="D156" s="2">
        <v>0</v>
      </c>
      <c r="E156" s="2">
        <v>369.97</v>
      </c>
      <c r="F156" s="2">
        <v>0</v>
      </c>
      <c r="G156" s="2">
        <v>369.98</v>
      </c>
      <c r="H156" s="2">
        <v>0</v>
      </c>
      <c r="I156" s="2">
        <v>390.18</v>
      </c>
      <c r="J156" s="2">
        <v>5</v>
      </c>
      <c r="K156" s="2">
        <v>425.1</v>
      </c>
      <c r="L156" s="2">
        <v>9</v>
      </c>
      <c r="M156" s="2">
        <v>423.96</v>
      </c>
      <c r="N156" s="2">
        <v>0</v>
      </c>
      <c r="O156" s="2">
        <v>423.96</v>
      </c>
      <c r="P156" s="2">
        <v>0</v>
      </c>
      <c r="Q156" s="2">
        <v>423.96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15</v>
      </c>
      <c r="AB156" s="2">
        <v>0</v>
      </c>
    </row>
    <row r="157" spans="1:28" x14ac:dyDescent="0.25">
      <c r="A157">
        <v>150301</v>
      </c>
      <c r="B157" t="s">
        <v>221</v>
      </c>
      <c r="C157" s="2">
        <v>308</v>
      </c>
      <c r="D157" s="2">
        <v>0</v>
      </c>
      <c r="E157" s="2">
        <v>308</v>
      </c>
      <c r="F157" s="2">
        <v>0</v>
      </c>
      <c r="G157" s="2">
        <v>308</v>
      </c>
      <c r="H157" s="2">
        <v>0</v>
      </c>
      <c r="I157" s="2">
        <v>271.33</v>
      </c>
      <c r="J157" s="2">
        <v>-12</v>
      </c>
      <c r="K157" s="2">
        <v>271.33</v>
      </c>
      <c r="L157" s="2">
        <v>0</v>
      </c>
      <c r="M157" s="2">
        <v>259.11</v>
      </c>
      <c r="N157" s="2">
        <v>-5</v>
      </c>
      <c r="O157" s="2">
        <v>259.11</v>
      </c>
      <c r="P157" s="2">
        <v>0</v>
      </c>
      <c r="Q157" s="2" t="s">
        <v>222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 t="s">
        <v>129</v>
      </c>
      <c r="Z157" s="2">
        <v>0</v>
      </c>
      <c r="AA157" s="2">
        <v>0</v>
      </c>
      <c r="AB157" s="2">
        <v>0</v>
      </c>
    </row>
  </sheetData>
  <mergeCells count="3">
    <mergeCell ref="A1:A2"/>
    <mergeCell ref="B1:B2"/>
    <mergeCell ref="C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%kimutatás</vt:lpstr>
      <vt:lpstr>alap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Dániel</dc:creator>
  <cp:lastModifiedBy>Schmidtné Buda Andrea</cp:lastModifiedBy>
  <dcterms:created xsi:type="dcterms:W3CDTF">2022-09-06T12:00:06Z</dcterms:created>
  <dcterms:modified xsi:type="dcterms:W3CDTF">2022-09-13T10:28:50Z</dcterms:modified>
</cp:coreProperties>
</file>